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NTAGENS X DESVANTAGENS" sheetId="1" r:id="rId4"/>
    <sheet state="visible" name="CALCULADORA" sheetId="2" r:id="rId5"/>
  </sheets>
  <definedNames/>
  <calcPr/>
  <extLst>
    <ext uri="GoogleSheetsCustomDataVersion1">
      <go:sheetsCustomData xmlns:go="http://customooxmlschemas.google.com/" r:id="rId6" roundtripDataSignature="AMtx7mg5i+NZvVSbt0/aAWtu4YFzCNo+7g=="/>
    </ext>
  </extLst>
</workbook>
</file>

<file path=xl/sharedStrings.xml><?xml version="1.0" encoding="utf-8"?>
<sst xmlns="http://schemas.openxmlformats.org/spreadsheetml/2006/main" count="52" uniqueCount="47">
  <si>
    <t>Vantagens e Desvantagens de cada meio de transporte</t>
  </si>
  <si>
    <t>Meio de transporte</t>
  </si>
  <si>
    <t>Vantagens</t>
  </si>
  <si>
    <t>Desvantagens</t>
  </si>
  <si>
    <t>CARRO</t>
  </si>
  <si>
    <t xml:space="preserve">- Mais facilidade de transporte;
- Mais conforto;
- Economia de tempo;
- Facilidade para transportar outras coisas e pessoas;
- Mais segurança                                                                         </t>
  </si>
  <si>
    <t xml:space="preserve">- Risco de acidentes;
- Contribui para o aumento da poluição ambiental;
- Gastos com manutenção, seguro, multas, IPVA, etc..        </t>
  </si>
  <si>
    <t>TÁXI</t>
  </si>
  <si>
    <t xml:space="preserve">- Pode utilizar a faixa de ônibus;
- Não depende de aplicativos e/ou internet para ser solicitado;
- Não possui tarifa dinâmica;
- Quando solicitado por aplicativo oferecem descontos e tornam o preço da viagem mais acessível; </t>
  </si>
  <si>
    <t>- O valor final da corrida é sempre uma surpresa;
- Dependendo do trânsito o valor da corrida pode ficar bem alto;
- Quando utilizado sem a intermediação de um aplicativo você não tem mais contato com o motorista, caso esqueça algo no carro, por exemplo.</t>
  </si>
  <si>
    <t>UBER</t>
  </si>
  <si>
    <t>- Você conhece e escolhe o motorista antes de entrar no carro;
- Sabe o preço da viagem antes que ela inicie;
- A categoria UberX costuma ser mais barata que o táxi;
- Você pode adicionar paradas e dividir a viagem com outro passageiro;
- Descontos dos aplicativos</t>
  </si>
  <si>
    <t>- Tarifa dinâmica;
- Os motoristas não são profissionais;</t>
  </si>
  <si>
    <t>CALCULADORA: CARRO, TÁXI OU UBER?</t>
  </si>
  <si>
    <r>
      <rPr>
        <rFont val="Nunito Sans"/>
        <color rgb="FF333333"/>
        <sz val="9.0"/>
        <u/>
      </rPr>
      <t xml:space="preserve">         - PREENCHA AS CÉLUAS EM </t>
    </r>
    <r>
      <rPr>
        <rFont val="Nunito Sans"/>
        <b/>
        <color rgb="FFFE2B8F"/>
        <sz val="9.0"/>
        <u/>
      </rPr>
      <t>ROSA CLARO</t>
    </r>
  </si>
  <si>
    <t>Quilometragem rodada (mês)</t>
  </si>
  <si>
    <t>-</t>
  </si>
  <si>
    <t xml:space="preserve">CARRO </t>
  </si>
  <si>
    <t>Valor do automóvel</t>
  </si>
  <si>
    <t>Seguro (RS/ano)</t>
  </si>
  <si>
    <t>IPVA (R$/ano)</t>
  </si>
  <si>
    <t>Estacionamento (RS/mês)</t>
  </si>
  <si>
    <t>Manutenção/lavagem (RS/mês)</t>
  </si>
  <si>
    <t>Multas (R$/ano)</t>
  </si>
  <si>
    <t>Consumo de litros por km</t>
  </si>
  <si>
    <t>Preço por litro</t>
  </si>
  <si>
    <t>Combustível</t>
  </si>
  <si>
    <t>Depreciação</t>
  </si>
  <si>
    <t>Licenciamento</t>
  </si>
  <si>
    <t>Seguro Obrigatório (DPVAT)</t>
  </si>
  <si>
    <t>Custo de oportunidade (mês)</t>
  </si>
  <si>
    <t>CUSTO ANUAL DO CARRO</t>
  </si>
  <si>
    <t>*** A depreciação considera o custo do veiculo zero e a desvalorização sofrida nos primeiros 5 anos de uso, o custo de oportunidade representa quanto o dono do carro ganharia ao aplicar esse dinheiro e considera a taxa Selic livre de impostos; licenciamento sugerido é o valor cobrado no estado de São Paulo, mas você pode personalizar os valores de acordo com a sua localidade.</t>
  </si>
  <si>
    <t>número de corridas (mês)</t>
  </si>
  <si>
    <t>Preço por bandeira</t>
  </si>
  <si>
    <t>Preço por km percorrido</t>
  </si>
  <si>
    <t>km percorrido por corrida</t>
  </si>
  <si>
    <t>Preço médio por corrida</t>
  </si>
  <si>
    <t>CUSTO ANUAL DO TÁXI</t>
  </si>
  <si>
    <t>***Os valores acima consideram o preço praticado na bandeira 1 na capital paulista, mas você pode personalizar de acordo com a sua localidade</t>
  </si>
  <si>
    <t>Corridas no mês</t>
  </si>
  <si>
    <t>Preço por minuto</t>
  </si>
  <si>
    <t>Tempo médio da corrida em minutos</t>
  </si>
  <si>
    <t>Custo fixo da corrida</t>
  </si>
  <si>
    <t>Km percorridos por corrida</t>
  </si>
  <si>
    <t>CUSTO ANUAL DO UBER</t>
  </si>
  <si>
    <t>***Os valores acima consideram o preço mínimo do UberX na capital paulista, mas você pode personalizar de acordo com a sua localidade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</si>
</sst>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_-[$R$-416]\ * #,##0.00_-;\-[$R$-416]\ * #,##0.00_-;_-[$R$-416]\ * &quot;-&quot;??_-;_-@"/>
  </numFmts>
  <fonts count="29">
    <font>
      <sz val="11.0"/>
      <color theme="1"/>
      <name val="Arial"/>
      <scheme val="minor"/>
    </font>
    <font>
      <b/>
      <sz val="14.0"/>
      <color theme="1"/>
      <name val="Nunito Sans"/>
    </font>
    <font>
      <sz val="14.0"/>
      <color theme="1"/>
      <name val="Open sams"/>
    </font>
    <font>
      <b/>
      <sz val="24.0"/>
      <color rgb="FFFE2B8F"/>
      <name val="Nunito Sans"/>
    </font>
    <font/>
    <font>
      <sz val="12.0"/>
      <color theme="1"/>
      <name val="Nunito Sans"/>
    </font>
    <font>
      <sz val="12.0"/>
      <color theme="1"/>
      <name val="Trebuchet MS"/>
    </font>
    <font>
      <b/>
      <sz val="12.0"/>
      <color theme="1"/>
      <name val="Nunito Sans"/>
    </font>
    <font>
      <b/>
      <sz val="14.0"/>
      <color theme="0"/>
      <name val="Nunito Sans"/>
    </font>
    <font>
      <b/>
      <sz val="14.0"/>
      <color rgb="FFFE2B8F"/>
      <name val="Nunito Sans"/>
    </font>
    <font>
      <sz val="11.0"/>
      <color theme="1"/>
      <name val="Open sams"/>
    </font>
    <font>
      <b/>
      <sz val="13.0"/>
      <color theme="1"/>
      <name val="Nunito Sans"/>
    </font>
    <font>
      <b/>
      <sz val="14.0"/>
      <color rgb="FF333333"/>
      <name val="Nunito Sans"/>
    </font>
    <font>
      <sz val="11.0"/>
      <color rgb="FF333333"/>
      <name val="Nunito Sans"/>
    </font>
    <font>
      <sz val="13.0"/>
      <color theme="1"/>
      <name val="Open sams"/>
    </font>
    <font>
      <b/>
      <sz val="18.0"/>
      <color theme="1"/>
      <name val="Open sams"/>
    </font>
    <font>
      <b/>
      <sz val="18.0"/>
      <color theme="1"/>
      <name val="Arial"/>
    </font>
    <font>
      <u/>
      <sz val="9.0"/>
      <color theme="1"/>
      <name val="Open sams"/>
    </font>
    <font>
      <u/>
      <sz val="9.0"/>
      <color theme="1"/>
      <name val="Open sams"/>
    </font>
    <font>
      <u/>
      <sz val="9.0"/>
      <color rgb="FF333333"/>
      <name val="Nunito Sans"/>
    </font>
    <font>
      <u/>
      <sz val="9.0"/>
      <color rgb="FF333333"/>
      <name val="Nunito Sans"/>
    </font>
    <font>
      <u/>
      <sz val="9.0"/>
      <color rgb="FF333333"/>
      <name val="Nunito Sans"/>
    </font>
    <font>
      <b/>
      <sz val="11.0"/>
      <color rgb="FF333333"/>
      <name val="Nunito Sans"/>
    </font>
    <font>
      <b/>
      <sz val="16.0"/>
      <color rgb="FF333333"/>
      <name val="Nunito Sans"/>
    </font>
    <font>
      <b/>
      <sz val="16.0"/>
      <color rgb="FFFE2B8F"/>
      <name val="Nunito Sans"/>
    </font>
    <font>
      <b/>
      <sz val="12.0"/>
      <color rgb="FF333333"/>
      <name val="Nunito Sans"/>
    </font>
    <font>
      <sz val="9.0"/>
      <color rgb="FF333333"/>
      <name val="Nunito Sans"/>
    </font>
    <font>
      <b/>
      <sz val="16.0"/>
      <color theme="0"/>
      <name val="Nunito Sans"/>
    </font>
    <font>
      <b/>
      <sz val="9.0"/>
      <color rgb="FF333333"/>
      <name val="Nunito Sans"/>
    </font>
  </fonts>
  <fills count="7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FE2B8F"/>
        <bgColor rgb="FFFE2B8F"/>
      </patternFill>
    </fill>
    <fill>
      <patternFill patternType="solid">
        <fgColor rgb="FFF4E6E9"/>
        <bgColor rgb="FFF4E6E9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41">
    <border/>
    <border>
      <left/>
      <top/>
      <bottom/>
    </border>
    <border>
      <top/>
      <bottom/>
    </border>
    <border>
      <left/>
      <right/>
      <top/>
      <bottom/>
    </border>
    <border>
      <left/>
      <right/>
      <top/>
    </border>
    <border>
      <left style="thin">
        <color rgb="FF333333"/>
      </left>
      <right style="thin">
        <color rgb="FF333333"/>
      </right>
      <top style="thin">
        <color rgb="FF333333"/>
      </top>
    </border>
    <border>
      <right/>
      <top/>
      <bottom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 style="thin">
        <color rgb="FF333333"/>
      </left>
      <right style="thin">
        <color rgb="FF333333"/>
      </right>
      <bottom style="thin">
        <color rgb="FF333333"/>
      </bottom>
    </border>
    <border>
      <left/>
      <right/>
      <bottom/>
    </border>
    <border>
      <left style="thin">
        <color rgb="FF333333"/>
      </left>
      <top style="thin">
        <color rgb="FF333333"/>
      </top>
    </border>
    <border>
      <top style="thin">
        <color rgb="FF333333"/>
      </top>
    </border>
    <border>
      <right style="thin">
        <color rgb="FF333333"/>
      </right>
      <top style="thin">
        <color rgb="FF333333"/>
      </top>
    </border>
    <border>
      <left style="thin">
        <color rgb="FF333333"/>
      </left>
    </border>
    <border>
      <left/>
      <right style="thin">
        <color rgb="FF333333"/>
      </right>
      <top/>
      <bottom/>
    </border>
    <border>
      <left style="thin">
        <color rgb="FF333333"/>
      </left>
      <bottom style="thin">
        <color rgb="FF333333"/>
      </bottom>
    </border>
    <border>
      <bottom style="thin">
        <color rgb="FF333333"/>
      </bottom>
    </border>
    <border>
      <right style="thin">
        <color rgb="FF333333"/>
      </right>
      <bottom style="thin">
        <color rgb="FF333333"/>
      </bottom>
    </border>
    <border>
      <left style="medium">
        <color rgb="FF333333"/>
      </left>
      <top style="medium">
        <color rgb="FF333333"/>
      </top>
      <bottom style="medium">
        <color rgb="FF000000"/>
      </bottom>
    </border>
    <border>
      <top style="medium">
        <color rgb="FF333333"/>
      </top>
      <bottom style="medium">
        <color rgb="FF000000"/>
      </bottom>
    </border>
    <border>
      <right style="medium">
        <color rgb="FF333333"/>
      </right>
      <top style="medium">
        <color rgb="FF333333"/>
      </top>
      <bottom style="medium">
        <color rgb="FF000000"/>
      </bottom>
    </border>
    <border>
      <left style="medium">
        <color rgb="FF333333"/>
      </left>
      <right style="hair">
        <color rgb="FFA5A5A5"/>
      </right>
      <top style="hair">
        <color rgb="FFA5A5A5"/>
      </top>
      <bottom style="hair">
        <color rgb="FFA5A5A5"/>
      </bottom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</border>
    <border>
      <left style="hair">
        <color rgb="FFA5A5A5"/>
      </left>
      <right style="medium">
        <color rgb="FF333333"/>
      </right>
      <top style="hair">
        <color rgb="FFA5A5A5"/>
      </top>
      <bottom style="hair">
        <color rgb="FFA5A5A5"/>
      </bottom>
    </border>
    <border>
      <left style="medium">
        <color rgb="FF333333"/>
      </left>
      <right style="hair">
        <color rgb="FFA5A5A5"/>
      </right>
      <top style="hair">
        <color rgb="FFA5A5A5"/>
      </top>
      <bottom style="medium">
        <color rgb="FF000000"/>
      </bottom>
    </border>
    <border>
      <left style="hair">
        <color rgb="FFA5A5A5"/>
      </left>
      <right style="hair">
        <color rgb="FFA5A5A5"/>
      </right>
      <top style="hair">
        <color rgb="FFA5A5A5"/>
      </top>
      <bottom style="medium">
        <color rgb="FF000000"/>
      </bottom>
    </border>
    <border>
      <left style="hair">
        <color rgb="FFA5A5A5"/>
      </left>
      <right style="medium">
        <color rgb="FF333333"/>
      </right>
      <top style="hair">
        <color rgb="FFA5A5A5"/>
      </top>
      <bottom style="medium">
        <color rgb="FF000000"/>
      </bottom>
    </border>
    <border>
      <left style="medium">
        <color rgb="FF333333"/>
      </left>
      <right/>
      <top style="medium">
        <color rgb="FF000000"/>
      </top>
      <bottom style="medium">
        <color rgb="FF333333"/>
      </bottom>
    </border>
    <border>
      <left/>
      <right/>
      <top style="medium">
        <color rgb="FF000000"/>
      </top>
      <bottom style="medium">
        <color rgb="FF333333"/>
      </bottom>
    </border>
    <border>
      <left/>
      <right style="medium">
        <color rgb="FF333333"/>
      </right>
      <top style="medium">
        <color rgb="FF000000"/>
      </top>
      <bottom style="medium">
        <color rgb="FF333333"/>
      </bottom>
    </border>
    <border>
      <left style="medium">
        <color rgb="FF333333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333333"/>
      </right>
      <top style="hair">
        <color rgb="FF000000"/>
      </top>
      <bottom style="hair">
        <color rgb="FF000000"/>
      </bottom>
    </border>
    <border>
      <left/>
      <bottom/>
    </border>
    <border>
      <bottom/>
    </border>
    <border>
      <left style="medium">
        <color rgb="FF333333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333333"/>
      </right>
      <bottom style="hair">
        <color rgb="FF000000"/>
      </bottom>
    </border>
    <border>
      <left style="medium">
        <color rgb="FF333333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333333"/>
      </right>
      <top style="hair">
        <color rgb="FF000000"/>
      </top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1" numFmtId="0" xfId="0" applyAlignment="1" applyFont="1">
      <alignment horizontal="left" readingOrder="0" vertical="center"/>
    </xf>
    <xf borderId="0" fillId="2" fontId="2" numFmtId="0" xfId="0" applyFont="1"/>
    <xf borderId="1" fillId="2" fontId="1" numFmtId="0" xfId="0" applyAlignment="1" applyBorder="1" applyFont="1">
      <alignment horizontal="left" vertical="center"/>
    </xf>
    <xf borderId="2" fillId="2" fontId="3" numFmtId="0" xfId="0" applyAlignment="1" applyBorder="1" applyFont="1">
      <alignment horizontal="left" readingOrder="0" vertical="center"/>
    </xf>
    <xf borderId="2" fillId="0" fontId="4" numFmtId="0" xfId="0" applyBorder="1" applyFont="1"/>
    <xf borderId="3" fillId="2" fontId="2" numFmtId="0" xfId="0" applyBorder="1" applyFont="1"/>
    <xf borderId="0" fillId="2" fontId="5" numFmtId="0" xfId="0" applyFont="1"/>
    <xf borderId="4" fillId="2" fontId="5" numFmtId="0" xfId="0" applyBorder="1" applyFont="1"/>
    <xf borderId="3" fillId="2" fontId="6" numFmtId="0" xfId="0" applyBorder="1" applyFont="1"/>
    <xf borderId="0" fillId="2" fontId="7" numFmtId="0" xfId="0" applyAlignment="1" applyFont="1">
      <alignment horizontal="center" vertical="center"/>
    </xf>
    <xf borderId="5" fillId="3" fontId="8" numFmtId="0" xfId="0" applyAlignment="1" applyBorder="1" applyFill="1" applyFont="1">
      <alignment horizontal="center" vertical="center"/>
    </xf>
    <xf borderId="5" fillId="4" fontId="9" numFmtId="0" xfId="0" applyAlignment="1" applyBorder="1" applyFill="1" applyFont="1">
      <alignment horizontal="center" vertical="center"/>
    </xf>
    <xf borderId="6" fillId="2" fontId="10" numFmtId="0" xfId="0" applyAlignment="1" applyBorder="1" applyFont="1">
      <alignment horizontal="center"/>
    </xf>
    <xf borderId="0" fillId="2" fontId="11" numFmtId="0" xfId="0" applyAlignment="1" applyFont="1">
      <alignment horizontal="center" vertical="center"/>
    </xf>
    <xf borderId="7" fillId="4" fontId="12" numFmtId="0" xfId="0" applyAlignment="1" applyBorder="1" applyFont="1">
      <alignment horizontal="center" vertical="center"/>
    </xf>
    <xf borderId="7" fillId="5" fontId="13" numFmtId="49" xfId="0" applyAlignment="1" applyBorder="1" applyFill="1" applyFont="1" applyNumberFormat="1">
      <alignment readingOrder="0" shrinkToFit="0" vertical="center" wrapText="1"/>
    </xf>
    <xf borderId="6" fillId="2" fontId="10" numFmtId="0" xfId="0" applyAlignment="1" applyBorder="1" applyFont="1">
      <alignment vertical="center"/>
    </xf>
    <xf borderId="7" fillId="5" fontId="13" numFmtId="49" xfId="0" applyAlignment="1" applyBorder="1" applyFont="1" applyNumberFormat="1">
      <alignment horizontal="left" readingOrder="0" shrinkToFit="0" vertical="center" wrapText="1"/>
    </xf>
    <xf borderId="8" fillId="4" fontId="12" numFmtId="0" xfId="0" applyAlignment="1" applyBorder="1" applyFont="1">
      <alignment horizontal="center" vertical="center"/>
    </xf>
    <xf borderId="8" fillId="5" fontId="13" numFmtId="49" xfId="0" applyAlignment="1" applyBorder="1" applyFont="1" applyNumberFormat="1">
      <alignment readingOrder="0" shrinkToFit="0" vertical="center" wrapText="1"/>
    </xf>
    <xf borderId="8" fillId="5" fontId="13" numFmtId="49" xfId="0" applyAlignment="1" applyBorder="1" applyFont="1" applyNumberFormat="1">
      <alignment horizontal="left" readingOrder="0" shrinkToFit="0" vertical="center" wrapText="1"/>
    </xf>
    <xf borderId="0" fillId="2" fontId="14" numFmtId="0" xfId="0" applyFont="1"/>
    <xf borderId="9" fillId="2" fontId="14" numFmtId="0" xfId="0" applyBorder="1" applyFont="1"/>
    <xf borderId="9" fillId="2" fontId="10" numFmtId="0" xfId="0" applyBorder="1" applyFont="1"/>
    <xf borderId="3" fillId="2" fontId="10" numFmtId="0" xfId="0" applyBorder="1" applyFont="1"/>
    <xf borderId="10" fillId="2" fontId="15" numFmtId="0" xfId="0" applyAlignment="1" applyBorder="1" applyFont="1">
      <alignment horizontal="center" vertical="center"/>
    </xf>
    <xf borderId="11" fillId="2" fontId="15" numFmtId="0" xfId="0" applyAlignment="1" applyBorder="1" applyFont="1">
      <alignment horizontal="center" vertical="center"/>
    </xf>
    <xf borderId="12" fillId="2" fontId="15" numFmtId="0" xfId="0" applyAlignment="1" applyBorder="1" applyFont="1">
      <alignment horizontal="center" vertical="center"/>
    </xf>
    <xf borderId="13" fillId="2" fontId="15" numFmtId="0" xfId="0" applyAlignment="1" applyBorder="1" applyFont="1">
      <alignment horizontal="center" vertical="center"/>
    </xf>
    <xf borderId="1" fillId="2" fontId="16" numFmtId="0" xfId="0" applyAlignment="1" applyBorder="1" applyFont="1">
      <alignment horizontal="left" readingOrder="0" vertical="center"/>
    </xf>
    <xf borderId="2" fillId="2" fontId="16" numFmtId="0" xfId="0" applyAlignment="1" applyBorder="1" applyFont="1">
      <alignment horizontal="center" readingOrder="0" vertical="center"/>
    </xf>
    <xf borderId="3" fillId="2" fontId="15" numFmtId="0" xfId="0" applyAlignment="1" applyBorder="1" applyFont="1">
      <alignment horizontal="center" vertical="center"/>
    </xf>
    <xf borderId="14" fillId="2" fontId="15" numFmtId="0" xfId="0" applyAlignment="1" applyBorder="1" applyFont="1">
      <alignment horizontal="center" vertical="center"/>
    </xf>
    <xf borderId="15" fillId="2" fontId="17" numFmtId="0" xfId="0" applyBorder="1" applyFont="1"/>
    <xf borderId="16" fillId="2" fontId="18" numFmtId="0" xfId="0" applyBorder="1" applyFont="1"/>
    <xf borderId="16" fillId="2" fontId="10" numFmtId="0" xfId="0" applyBorder="1" applyFont="1"/>
    <xf borderId="17" fillId="2" fontId="10" numFmtId="0" xfId="0" applyBorder="1" applyFont="1"/>
    <xf borderId="0" fillId="5" fontId="19" numFmtId="0" xfId="0" applyFont="1"/>
    <xf borderId="0" fillId="0" fontId="20" numFmtId="0" xfId="0" applyFont="1"/>
    <xf borderId="0" fillId="0" fontId="13" numFmtId="0" xfId="0" applyFont="1"/>
    <xf borderId="0" fillId="0" fontId="21" numFmtId="0" xfId="0" applyAlignment="1" applyFont="1">
      <alignment readingOrder="0"/>
    </xf>
    <xf borderId="0" fillId="5" fontId="13" numFmtId="0" xfId="0" applyFont="1"/>
    <xf borderId="0" fillId="5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  <xf borderId="7" fillId="4" fontId="22" numFmtId="0" xfId="0" applyAlignment="1" applyBorder="1" applyFont="1">
      <alignment horizontal="center" vertical="center"/>
    </xf>
    <xf borderId="0" fillId="5" fontId="23" numFmtId="0" xfId="0" applyAlignment="1" applyFont="1">
      <alignment horizontal="left" vertical="center"/>
    </xf>
    <xf borderId="18" fillId="2" fontId="24" numFmtId="0" xfId="0" applyAlignment="1" applyBorder="1" applyFont="1">
      <alignment horizontal="left" vertical="center"/>
    </xf>
    <xf borderId="19" fillId="0" fontId="4" numFmtId="0" xfId="0" applyBorder="1" applyFont="1"/>
    <xf borderId="20" fillId="0" fontId="4" numFmtId="0" xfId="0" applyBorder="1" applyFont="1"/>
    <xf borderId="0" fillId="5" fontId="22" numFmtId="0" xfId="0" applyFont="1"/>
    <xf borderId="21" fillId="0" fontId="22" numFmtId="0" xfId="0" applyBorder="1" applyFont="1"/>
    <xf borderId="22" fillId="0" fontId="22" numFmtId="0" xfId="0" applyBorder="1" applyFont="1"/>
    <xf borderId="23" fillId="0" fontId="22" numFmtId="0" xfId="0" applyBorder="1" applyFont="1"/>
    <xf borderId="0" fillId="5" fontId="13" numFmtId="164" xfId="0" applyFont="1" applyNumberFormat="1"/>
    <xf borderId="21" fillId="4" fontId="13" numFmtId="164" xfId="0" applyBorder="1" applyFont="1" applyNumberFormat="1"/>
    <xf borderId="22" fillId="4" fontId="13" numFmtId="164" xfId="0" applyBorder="1" applyFont="1" applyNumberFormat="1"/>
    <xf borderId="23" fillId="4" fontId="13" numFmtId="164" xfId="0" applyBorder="1" applyFont="1" applyNumberFormat="1"/>
    <xf borderId="21" fillId="4" fontId="13" numFmtId="0" xfId="0" applyBorder="1" applyFont="1"/>
    <xf borderId="22" fillId="4" fontId="13" numFmtId="164" xfId="0" applyAlignment="1" applyBorder="1" applyFont="1" applyNumberFormat="1">
      <alignment horizontal="center" vertical="center"/>
    </xf>
    <xf borderId="23" fillId="0" fontId="13" numFmtId="165" xfId="0" applyAlignment="1" applyBorder="1" applyFont="1" applyNumberFormat="1">
      <alignment horizontal="center"/>
    </xf>
    <xf borderId="0" fillId="0" fontId="22" numFmtId="0" xfId="0" applyFont="1"/>
    <xf borderId="0" fillId="5" fontId="13" numFmtId="164" xfId="0" applyAlignment="1" applyFont="1" applyNumberFormat="1">
      <alignment horizontal="center"/>
    </xf>
    <xf borderId="21" fillId="0" fontId="13" numFmtId="164" xfId="0" applyAlignment="1" applyBorder="1" applyFont="1" applyNumberFormat="1">
      <alignment horizontal="center"/>
    </xf>
    <xf borderId="24" fillId="0" fontId="13" numFmtId="164" xfId="0" applyBorder="1" applyFont="1" applyNumberFormat="1"/>
    <xf borderId="25" fillId="0" fontId="13" numFmtId="0" xfId="0" applyBorder="1" applyFont="1"/>
    <xf borderId="26" fillId="0" fontId="13" numFmtId="0" xfId="0" applyBorder="1" applyFont="1"/>
    <xf borderId="0" fillId="5" fontId="25" numFmtId="0" xfId="0" applyAlignment="1" applyFont="1">
      <alignment vertical="center"/>
    </xf>
    <xf borderId="27" fillId="6" fontId="25" numFmtId="0" xfId="0" applyAlignment="1" applyBorder="1" applyFill="1" applyFont="1">
      <alignment vertical="center"/>
    </xf>
    <xf borderId="28" fillId="6" fontId="22" numFmtId="0" xfId="0" applyBorder="1" applyFont="1"/>
    <xf borderId="29" fillId="6" fontId="25" numFmtId="165" xfId="0" applyAlignment="1" applyBorder="1" applyFont="1" applyNumberFormat="1">
      <alignment horizontal="right" vertical="center"/>
    </xf>
    <xf borderId="0" fillId="5" fontId="26" numFmtId="0" xfId="0" applyAlignment="1" applyFont="1">
      <alignment horizontal="left" shrinkToFit="0" wrapText="1"/>
    </xf>
    <xf borderId="0" fillId="0" fontId="26" numFmtId="0" xfId="0" applyAlignment="1" applyFont="1">
      <alignment horizontal="left" shrinkToFit="0" wrapText="1"/>
    </xf>
    <xf borderId="3" fillId="5" fontId="22" numFmtId="0" xfId="0" applyBorder="1" applyFont="1"/>
    <xf borderId="0" fillId="5" fontId="23" numFmtId="0" xfId="0" applyAlignment="1" applyFont="1">
      <alignment vertical="center"/>
    </xf>
    <xf borderId="18" fillId="3" fontId="27" numFmtId="0" xfId="0" applyAlignment="1" applyBorder="1" applyFont="1">
      <alignment vertical="center"/>
    </xf>
    <xf borderId="30" fillId="0" fontId="22" numFmtId="0" xfId="0" applyBorder="1" applyFont="1"/>
    <xf borderId="31" fillId="0" fontId="22" numFmtId="0" xfId="0" applyBorder="1" applyFont="1"/>
    <xf borderId="32" fillId="0" fontId="22" numFmtId="0" xfId="0" applyBorder="1" applyFont="1"/>
    <xf borderId="0" fillId="5" fontId="13" numFmtId="0" xfId="0" applyAlignment="1" applyFont="1">
      <alignment horizontal="center"/>
    </xf>
    <xf borderId="30" fillId="4" fontId="13" numFmtId="0" xfId="0" applyAlignment="1" applyBorder="1" applyFont="1">
      <alignment horizontal="center"/>
    </xf>
    <xf borderId="31" fillId="4" fontId="13" numFmtId="164" xfId="0" applyBorder="1" applyFont="1" applyNumberFormat="1"/>
    <xf borderId="32" fillId="4" fontId="13" numFmtId="164" xfId="0" applyBorder="1" applyFont="1" applyNumberFormat="1"/>
    <xf borderId="0" fillId="5" fontId="13" numFmtId="0" xfId="0" applyAlignment="1" applyFont="1">
      <alignment horizontal="center" vertical="center"/>
    </xf>
    <xf borderId="30" fillId="0" fontId="13" numFmtId="0" xfId="0" applyAlignment="1" applyBorder="1" applyFont="1">
      <alignment horizontal="center" vertical="center"/>
    </xf>
    <xf borderId="31" fillId="4" fontId="13" numFmtId="164" xfId="0" applyAlignment="1" applyBorder="1" applyFont="1" applyNumberFormat="1">
      <alignment horizontal="center"/>
    </xf>
    <xf borderId="32" fillId="0" fontId="13" numFmtId="9" xfId="0" applyBorder="1" applyFont="1" applyNumberFormat="1"/>
    <xf borderId="28" fillId="6" fontId="22" numFmtId="0" xfId="0" applyAlignment="1" applyBorder="1" applyFont="1">
      <alignment vertical="center"/>
    </xf>
    <xf borderId="29" fillId="6" fontId="25" numFmtId="164" xfId="0" applyAlignment="1" applyBorder="1" applyFont="1" applyNumberFormat="1">
      <alignment vertical="center"/>
    </xf>
    <xf borderId="0" fillId="5" fontId="26" numFmtId="0" xfId="0" applyAlignment="1" applyFont="1">
      <alignment horizontal="left" shrinkToFit="0" vertical="center" wrapText="1"/>
    </xf>
    <xf borderId="33" fillId="5" fontId="26" numFmtId="0" xfId="0" applyAlignment="1" applyBorder="1" applyFont="1">
      <alignment horizontal="left" shrinkToFit="0" vertical="center" wrapText="1"/>
    </xf>
    <xf borderId="34" fillId="0" fontId="4" numFmtId="0" xfId="0" applyBorder="1" applyFont="1"/>
    <xf borderId="3" fillId="5" fontId="28" numFmtId="0" xfId="0" applyBorder="1" applyFont="1"/>
    <xf borderId="18" fillId="5" fontId="24" numFmtId="0" xfId="0" applyAlignment="1" applyBorder="1" applyFont="1">
      <alignment vertical="center"/>
    </xf>
    <xf borderId="35" fillId="0" fontId="22" numFmtId="0" xfId="0" applyBorder="1" applyFont="1"/>
    <xf borderId="36" fillId="0" fontId="22" numFmtId="0" xfId="0" applyBorder="1" applyFont="1"/>
    <xf borderId="37" fillId="0" fontId="22" numFmtId="0" xfId="0" applyBorder="1" applyFont="1"/>
    <xf borderId="30" fillId="4" fontId="13" numFmtId="0" xfId="0" applyAlignment="1" applyBorder="1" applyFont="1">
      <alignment horizontal="center" vertical="center"/>
    </xf>
    <xf borderId="31" fillId="4" fontId="13" numFmtId="164" xfId="0" applyAlignment="1" applyBorder="1" applyFont="1" applyNumberFormat="1">
      <alignment vertical="center"/>
    </xf>
    <xf borderId="32" fillId="4" fontId="13" numFmtId="164" xfId="0" applyAlignment="1" applyBorder="1" applyFont="1" applyNumberFormat="1">
      <alignment vertical="center"/>
    </xf>
    <xf borderId="0" fillId="0" fontId="13" numFmtId="0" xfId="0" applyAlignment="1" applyFont="1">
      <alignment vertical="center"/>
    </xf>
    <xf borderId="0" fillId="5" fontId="13" numFmtId="164" xfId="0" applyAlignment="1" applyFont="1" applyNumberFormat="1">
      <alignment vertical="center"/>
    </xf>
    <xf borderId="30" fillId="4" fontId="13" numFmtId="164" xfId="0" applyAlignment="1" applyBorder="1" applyFont="1" applyNumberFormat="1">
      <alignment vertical="center"/>
    </xf>
    <xf borderId="31" fillId="4" fontId="13" numFmtId="0" xfId="0" applyAlignment="1" applyBorder="1" applyFont="1">
      <alignment horizontal="center" vertical="center"/>
    </xf>
    <xf borderId="38" fillId="0" fontId="13" numFmtId="0" xfId="0" applyAlignment="1" applyBorder="1" applyFont="1">
      <alignment horizontal="center" vertical="center"/>
    </xf>
    <xf borderId="39" fillId="0" fontId="13" numFmtId="164" xfId="0" applyAlignment="1" applyBorder="1" applyFont="1" applyNumberFormat="1">
      <alignment vertical="center"/>
    </xf>
    <xf borderId="40" fillId="0" fontId="13" numFmtId="164" xfId="0" applyAlignment="1" applyBorder="1" applyFont="1" applyNumberFormat="1">
      <alignment vertical="center"/>
    </xf>
    <xf borderId="28" fillId="6" fontId="1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Calibri"/>
              </a:defRPr>
            </a:pPr>
            <a:r>
              <a:rPr b="0" i="0" sz="1400">
                <a:solidFill>
                  <a:srgbClr val="757575"/>
                </a:solidFill>
                <a:latin typeface="Calibri"/>
              </a:rPr>
              <a:t>COMPARATIVO 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Pt>
            <c:idx val="1"/>
            <c:spPr>
              <a:solidFill>
                <a:srgbClr val="FE2B8F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33333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CALCULADORA!$B$20</c:f>
            </c:strRef>
          </c:cat>
          <c:val>
            <c:numRef>
              <c:f>CALCULADORA!$B$28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CALCULADORA!$B$20</c:f>
            </c:strRef>
          </c:cat>
          <c:val>
            <c:numRef>
              <c:f>CALCULADORA!$B$38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CALCULADORA!$B$20</c:f>
            </c:strRef>
          </c:cat>
          <c:val>
            <c:numRef>
              <c:f>CALCULADORA!$D$20</c:f>
              <c:numCache/>
            </c:numRef>
          </c:val>
        </c:ser>
        <c:ser>
          <c:idx val="3"/>
          <c:order val="3"/>
          <c:cat>
            <c:strRef>
              <c:f>CALCULADORA!$B$20</c:f>
            </c:strRef>
          </c:cat>
          <c:val>
            <c:numRef>
              <c:f>CALCULADORA!$D$28</c:f>
              <c:numCache/>
            </c:numRef>
          </c:val>
        </c:ser>
        <c:ser>
          <c:idx val="4"/>
          <c:order val="4"/>
          <c:cat>
            <c:strRef>
              <c:f>CALCULADORA!$B$20</c:f>
            </c:strRef>
          </c:cat>
          <c:val>
            <c:numRef>
              <c:f>CALCULADORA!$D$38</c:f>
              <c:numCache/>
            </c:numRef>
          </c:val>
        </c:ser>
        <c:axId val="203027437"/>
        <c:axId val="1895546297"/>
      </c:barChart>
      <c:catAx>
        <c:axId val="20302743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900">
                <a:solidFill>
                  <a:srgbClr val="000000"/>
                </a:solidFill>
                <a:latin typeface="Calibri"/>
              </a:defRPr>
            </a:pPr>
          </a:p>
        </c:txPr>
        <c:crossAx val="1895546297"/>
      </c:catAx>
      <c:valAx>
        <c:axId val="18955462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203027437"/>
        <c:crosses val="max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5.png"/><Relationship Id="rId3" Type="http://schemas.openxmlformats.org/officeDocument/2006/relationships/image" Target="../media/image1.png"/><Relationship Id="rId4" Type="http://schemas.openxmlformats.org/officeDocument/2006/relationships/image" Target="../media/image4.png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0668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257175</xdr:colOff>
      <xdr:row>7</xdr:row>
      <xdr:rowOff>352425</xdr:rowOff>
    </xdr:from>
    <xdr:ext cx="5743575" cy="3248025"/>
    <xdr:graphicFrame>
      <xdr:nvGraphicFramePr>
        <xdr:cNvPr id="1556380674" name="Chart 1" title="UBE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9525</xdr:colOff>
      <xdr:row>3</xdr:row>
      <xdr:rowOff>133350</xdr:rowOff>
    </xdr:from>
    <xdr:ext cx="257175" cy="257175"/>
    <xdr:sp>
      <xdr:nvSpPr>
        <xdr:cNvPr id="3" name="Shape 3"/>
        <xdr:cNvSpPr/>
      </xdr:nvSpPr>
      <xdr:spPr>
        <a:xfrm>
          <a:off x="5255513" y="3703800"/>
          <a:ext cx="180975" cy="152400"/>
        </a:xfrm>
        <a:prstGeom prst="rect">
          <a:avLst/>
        </a:prstGeom>
        <a:solidFill>
          <a:srgbClr val="F4E6E9"/>
        </a:solidFill>
        <a:ln cap="flat" cmpd="sng" w="12700">
          <a:solidFill>
            <a:srgbClr val="333333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838200</xdr:colOff>
      <xdr:row>7</xdr:row>
      <xdr:rowOff>352425</xdr:rowOff>
    </xdr:from>
    <xdr:ext cx="428625" cy="361950"/>
    <xdr:pic>
      <xdr:nvPicPr>
        <xdr:cNvPr id="0" name="image5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552450</xdr:colOff>
      <xdr:row>21</xdr:row>
      <xdr:rowOff>276225</xdr:rowOff>
    </xdr:from>
    <xdr:ext cx="428625" cy="361950"/>
    <xdr:pic>
      <xdr:nvPicPr>
        <xdr:cNvPr id="0" name="image1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647700</xdr:colOff>
      <xdr:row>30</xdr:row>
      <xdr:rowOff>9525</xdr:rowOff>
    </xdr:from>
    <xdr:ext cx="428625" cy="361950"/>
    <xdr:pic>
      <xdr:nvPicPr>
        <xdr:cNvPr id="0" name="image4.png" title="Imagem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1047750" cy="66675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3.63"/>
    <col customWidth="1" min="3" max="3" width="50.38"/>
    <col customWidth="1" min="4" max="4" width="48.0"/>
    <col customWidth="1" min="5" max="5" width="6.13"/>
  </cols>
  <sheetData>
    <row r="1" ht="19.5" customHeight="1">
      <c r="A1" s="1"/>
      <c r="B1" s="1"/>
      <c r="C1" s="2"/>
      <c r="D1" s="2"/>
      <c r="E1" s="3"/>
    </row>
    <row r="2" ht="53.25" customHeight="1">
      <c r="A2" s="1"/>
      <c r="B2" s="4"/>
      <c r="C2" s="5" t="s">
        <v>0</v>
      </c>
      <c r="D2" s="6"/>
      <c r="E2" s="7"/>
    </row>
    <row r="3" ht="24.0" customHeight="1">
      <c r="A3" s="8"/>
      <c r="B3" s="9"/>
      <c r="C3" s="9"/>
      <c r="D3" s="9"/>
      <c r="E3" s="10"/>
    </row>
    <row r="4" ht="27.75" customHeight="1">
      <c r="A4" s="11"/>
      <c r="B4" s="12" t="s">
        <v>1</v>
      </c>
      <c r="C4" s="12" t="s">
        <v>2</v>
      </c>
      <c r="D4" s="13" t="s">
        <v>3</v>
      </c>
      <c r="E4" s="14"/>
    </row>
    <row r="5" ht="106.5" customHeight="1">
      <c r="A5" s="15"/>
      <c r="B5" s="16" t="s">
        <v>4</v>
      </c>
      <c r="C5" s="17" t="s">
        <v>5</v>
      </c>
      <c r="D5" s="17" t="s">
        <v>6</v>
      </c>
      <c r="E5" s="18"/>
    </row>
    <row r="6" ht="122.25" customHeight="1">
      <c r="A6" s="15"/>
      <c r="B6" s="16" t="s">
        <v>7</v>
      </c>
      <c r="C6" s="17" t="s">
        <v>8</v>
      </c>
      <c r="D6" s="19" t="s">
        <v>9</v>
      </c>
      <c r="E6" s="18"/>
    </row>
    <row r="7" ht="111.0" customHeight="1">
      <c r="A7" s="15"/>
      <c r="B7" s="20" t="s">
        <v>10</v>
      </c>
      <c r="C7" s="21" t="s">
        <v>11</v>
      </c>
      <c r="D7" s="22" t="s">
        <v>12</v>
      </c>
      <c r="E7" s="18"/>
    </row>
    <row r="8" ht="31.5" customHeight="1">
      <c r="A8" s="23"/>
      <c r="B8" s="24"/>
      <c r="C8" s="25"/>
      <c r="D8" s="25"/>
      <c r="E8" s="26"/>
    </row>
  </sheetData>
  <mergeCells count="1">
    <mergeCell ref="C2:D2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.63"/>
    <col customWidth="1" min="2" max="2" width="27.75"/>
    <col customWidth="1" min="3" max="3" width="34.88"/>
    <col customWidth="1" min="4" max="4" width="26.5"/>
    <col customWidth="1" min="5" max="5" width="8.0"/>
    <col customWidth="1" min="6" max="6" width="10.0"/>
    <col customWidth="1" min="7" max="7" width="10.63"/>
    <col customWidth="1" min="8" max="13" width="7.63"/>
    <col customWidth="1" min="14" max="14" width="10.25"/>
  </cols>
  <sheetData>
    <row r="1" ht="19.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ht="52.5" customHeight="1">
      <c r="A2" s="30"/>
      <c r="B2" s="31"/>
      <c r="C2" s="5" t="s">
        <v>13</v>
      </c>
      <c r="D2" s="6"/>
      <c r="E2" s="6"/>
      <c r="F2" s="6"/>
      <c r="G2" s="32"/>
      <c r="H2" s="33"/>
      <c r="I2" s="33"/>
      <c r="J2" s="33"/>
      <c r="K2" s="33"/>
      <c r="L2" s="33"/>
      <c r="M2" s="33"/>
      <c r="N2" s="34"/>
    </row>
    <row r="3" ht="14.25" customHeight="1">
      <c r="A3" s="35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ht="14.25" customHeight="1">
      <c r="A4" s="39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ht="14.25" customHeight="1">
      <c r="A5" s="39"/>
      <c r="B5" s="42" t="s">
        <v>14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4.25" customHeight="1">
      <c r="A6" s="43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ht="23.25" customHeight="1">
      <c r="A7" s="44"/>
      <c r="B7" s="45" t="s">
        <v>15</v>
      </c>
      <c r="C7" s="46" t="s">
        <v>16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ht="30.0" customHeight="1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ht="28.5" customHeight="1">
      <c r="A9" s="47"/>
      <c r="B9" s="48" t="s">
        <v>17</v>
      </c>
      <c r="C9" s="49"/>
      <c r="D9" s="50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ht="20.25" customHeight="1">
      <c r="A10" s="51"/>
      <c r="B10" s="52" t="s">
        <v>18</v>
      </c>
      <c r="C10" s="53" t="s">
        <v>19</v>
      </c>
      <c r="D10" s="54" t="s">
        <v>20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ht="20.25" customHeight="1">
      <c r="A11" s="55"/>
      <c r="B11" s="56">
        <v>0.0</v>
      </c>
      <c r="C11" s="57">
        <v>0.0</v>
      </c>
      <c r="D11" s="58">
        <v>0.0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ht="20.25" customHeight="1">
      <c r="A12" s="51"/>
      <c r="B12" s="52" t="s">
        <v>21</v>
      </c>
      <c r="C12" s="53" t="s">
        <v>22</v>
      </c>
      <c r="D12" s="54" t="s">
        <v>23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ht="20.25" customHeight="1">
      <c r="A13" s="55"/>
      <c r="B13" s="56">
        <v>0.0</v>
      </c>
      <c r="C13" s="57">
        <v>0.0</v>
      </c>
      <c r="D13" s="58">
        <v>0.0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ht="20.25" customHeight="1">
      <c r="A14" s="51"/>
      <c r="B14" s="52" t="s">
        <v>24</v>
      </c>
      <c r="C14" s="53" t="s">
        <v>25</v>
      </c>
      <c r="D14" s="54" t="s">
        <v>26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ht="20.25" customHeight="1">
      <c r="A15" s="43"/>
      <c r="B15" s="59">
        <v>0.0</v>
      </c>
      <c r="C15" s="60">
        <v>0.0</v>
      </c>
      <c r="D15" s="61">
        <v>0.0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ht="20.25" customHeight="1">
      <c r="A16" s="51"/>
      <c r="B16" s="52" t="s">
        <v>27</v>
      </c>
      <c r="C16" s="53" t="s">
        <v>28</v>
      </c>
      <c r="D16" s="54" t="s">
        <v>29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ht="20.25" customHeight="1">
      <c r="A17" s="63"/>
      <c r="B17" s="64">
        <f>B11/5</f>
        <v>0</v>
      </c>
      <c r="C17" s="57">
        <v>0.0</v>
      </c>
      <c r="D17" s="58">
        <v>0.0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ht="20.25" customHeight="1">
      <c r="A18" s="51"/>
      <c r="B18" s="52" t="s">
        <v>30</v>
      </c>
      <c r="C18" s="53"/>
      <c r="D18" s="54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ht="20.25" customHeight="1">
      <c r="A19" s="55"/>
      <c r="B19" s="65">
        <f>B11*0.008</f>
        <v>0</v>
      </c>
      <c r="C19" s="66"/>
      <c r="D19" s="67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ht="26.25" customHeight="1">
      <c r="A20" s="68"/>
      <c r="B20" s="69" t="s">
        <v>31</v>
      </c>
      <c r="C20" s="70"/>
      <c r="D20" s="71">
        <f>C11+D11+(B13*12)+(C13*12)+D13+D15+B17+C17+D17+(B19*12)</f>
        <v>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ht="39.75" customHeight="1">
      <c r="A21" s="72"/>
      <c r="B21" s="73" t="s">
        <v>32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22.5" customHeight="1">
      <c r="A22" s="43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ht="28.5" customHeight="1">
      <c r="A23" s="75"/>
      <c r="B23" s="76" t="s">
        <v>7</v>
      </c>
      <c r="C23" s="49"/>
      <c r="D23" s="50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ht="20.25" customHeight="1">
      <c r="A24" s="51"/>
      <c r="B24" s="77" t="s">
        <v>33</v>
      </c>
      <c r="C24" s="78" t="s">
        <v>34</v>
      </c>
      <c r="D24" s="79" t="s">
        <v>35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ht="20.25" customHeight="1">
      <c r="A25" s="80"/>
      <c r="B25" s="81">
        <v>0.0</v>
      </c>
      <c r="C25" s="82">
        <v>0.0</v>
      </c>
      <c r="D25" s="83">
        <v>0.0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ht="20.25" customHeight="1">
      <c r="A26" s="51"/>
      <c r="B26" s="77" t="s">
        <v>36</v>
      </c>
      <c r="C26" s="78" t="s">
        <v>37</v>
      </c>
      <c r="D26" s="79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ht="20.25" customHeight="1">
      <c r="A27" s="84"/>
      <c r="B27" s="85" t="str">
        <f>IFERROR(C7/B25,"-")</f>
        <v>-</v>
      </c>
      <c r="C27" s="86">
        <v>0.0</v>
      </c>
      <c r="D27" s="87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ht="24.75" customHeight="1">
      <c r="A28" s="68"/>
      <c r="B28" s="69" t="s">
        <v>38</v>
      </c>
      <c r="C28" s="88"/>
      <c r="D28" s="89">
        <f>((C27*B25)*12)-D27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ht="34.5" customHeight="1">
      <c r="A29" s="90"/>
      <c r="B29" s="91" t="s">
        <v>39</v>
      </c>
      <c r="C29" s="92"/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ht="17.25" customHeight="1">
      <c r="A30" s="43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ht="33.0" customHeight="1">
      <c r="A31" s="75"/>
      <c r="B31" s="94" t="s">
        <v>10</v>
      </c>
      <c r="C31" s="49"/>
      <c r="D31" s="50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ht="19.5" customHeight="1">
      <c r="A32" s="51"/>
      <c r="B32" s="95" t="s">
        <v>40</v>
      </c>
      <c r="C32" s="96" t="s">
        <v>34</v>
      </c>
      <c r="D32" s="97" t="s">
        <v>35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ht="19.5" customHeight="1">
      <c r="A33" s="84"/>
      <c r="B33" s="98">
        <v>0.0</v>
      </c>
      <c r="C33" s="99">
        <v>2.0</v>
      </c>
      <c r="D33" s="100">
        <v>0.0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ht="19.5" customHeight="1">
      <c r="A34" s="51"/>
      <c r="B34" s="77" t="s">
        <v>41</v>
      </c>
      <c r="C34" s="78" t="s">
        <v>42</v>
      </c>
      <c r="D34" s="79" t="s">
        <v>43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ht="19.5" customHeight="1">
      <c r="A35" s="102"/>
      <c r="B35" s="103">
        <v>0.0</v>
      </c>
      <c r="C35" s="104">
        <v>0.0</v>
      </c>
      <c r="D35" s="100">
        <v>0.0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ht="19.5" customHeight="1">
      <c r="A36" s="51"/>
      <c r="B36" s="77" t="s">
        <v>44</v>
      </c>
      <c r="C36" s="78" t="s">
        <v>37</v>
      </c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ht="18.75" customHeight="1">
      <c r="A37" s="84"/>
      <c r="B37" s="105">
        <v>0.0</v>
      </c>
      <c r="C37" s="106">
        <v>0.0</v>
      </c>
      <c r="D37" s="107"/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ht="27.75" customHeight="1">
      <c r="A38" s="68"/>
      <c r="B38" s="69" t="s">
        <v>45</v>
      </c>
      <c r="C38" s="108"/>
      <c r="D38" s="89">
        <f>(C37*B33)*12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ht="30.0" customHeight="1">
      <c r="A39" s="72"/>
      <c r="B39" s="73" t="s">
        <v>46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ht="30.0" customHeight="1">
      <c r="A40" s="43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</sheetData>
  <mergeCells count="8">
    <mergeCell ref="B5:C5"/>
    <mergeCell ref="B9:D9"/>
    <mergeCell ref="B21:D21"/>
    <mergeCell ref="B29:D29"/>
    <mergeCell ref="B39:D39"/>
    <mergeCell ref="C2:F2"/>
    <mergeCell ref="B23:D23"/>
    <mergeCell ref="B31:D31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2019-09-01T22:44:55Z</dcterms:created>
  <dc:creator>Turista</dc:creator>
</cp:coreProperties>
</file>