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uciana.lima\Desktop\"/>
    </mc:Choice>
  </mc:AlternateContent>
  <xr:revisionPtr revIDLastSave="0" documentId="13_ncr:1_{B5266F66-2D50-4B85-A927-99A49F7842D3}" xr6:coauthVersionLast="47" xr6:coauthVersionMax="47" xr10:uidLastSave="{00000000-0000-0000-0000-000000000000}"/>
  <bookViews>
    <workbookView xWindow="-110" yWindow="-110" windowWidth="19420" windowHeight="10420" tabRatio="808" xr2:uid="{00000000-000D-0000-FFFF-FFFF00000000}"/>
  </bookViews>
  <sheets>
    <sheet name="Instruções" sheetId="4" r:id="rId1"/>
    <sheet name="Acompanhamento de Indicadores" sheetId="2" r:id="rId2"/>
    <sheet name="Visão Geral dos Indicadores" sheetId="1" r:id="rId3"/>
    <sheet name="Descomplique sua rotina" sheetId="5" r:id="rId4"/>
    <sheet name="Tabelas Dinâmicas" sheetId="3" state="hidden" r:id="rId5"/>
    <sheet name="Validação de Dados" sheetId="6" state="hidden" r:id="rId6"/>
  </sheets>
  <definedNames>
    <definedName name="SegmentaçãodeDados_Ano">#N/A</definedName>
    <definedName name="SegmentaçãodeDados_Mês">#N/A</definedName>
  </definedNames>
  <calcPr calcId="191029"/>
  <pivotCaches>
    <pivotCache cacheId="0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K6" i="3"/>
  <c r="G6" i="3"/>
  <c r="E6" i="3"/>
  <c r="C6" i="3"/>
  <c r="A6" i="3"/>
</calcChain>
</file>

<file path=xl/sharedStrings.xml><?xml version="1.0" encoding="utf-8"?>
<sst xmlns="http://schemas.openxmlformats.org/spreadsheetml/2006/main" count="154" uniqueCount="61">
  <si>
    <t>Ano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</si>
  <si>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</si>
  <si>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</si>
  <si>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</si>
  <si>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</si>
  <si>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</si>
  <si>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</si>
  <si>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</si>
  <si>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</si>
  <si>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</si>
  <si>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</si>
  <si>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</si>
  <si>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</si>
  <si>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</si>
  <si>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Rótulos de Linha</t>
  </si>
  <si>
    <t>Total Geral</t>
  </si>
  <si>
    <t>CONHEÇA MAIS SOBRE NOSSAS SOLUÇÕES →</t>
  </si>
  <si>
    <t>CONFIRA AQUI →</t>
  </si>
  <si>
    <t>ACESSE  →</t>
  </si>
  <si>
    <t>BAIXE AGORA →</t>
  </si>
  <si>
    <t>Saiba mais sobre a nossa solução →</t>
  </si>
  <si>
    <t xml:space="preserve">QUE TAL FAZER TODA GESTÃO DOS BENEFÍCIOS DA SUA EMPRESA DE FORMA AUTOMATIZADA? </t>
  </si>
  <si>
    <t>COM A FLASH DÁ! CLIQUE E CONHEÇA NOSSAS SOLUÇÕES</t>
  </si>
  <si>
    <t>ACOMPANHAMENTO ANUAL DE INDICADORES DE RH</t>
  </si>
  <si>
    <t>Nº Admitiidos</t>
  </si>
  <si>
    <t>Nº Desligados</t>
  </si>
  <si>
    <t>Nº Afastados</t>
  </si>
  <si>
    <t>Nº Aposentados</t>
  </si>
  <si>
    <t>Turnover</t>
  </si>
  <si>
    <t>Absenteísmo</t>
  </si>
  <si>
    <t>Nº Vagas</t>
  </si>
  <si>
    <t>Hora Extra</t>
  </si>
  <si>
    <t>Orçamento do RH</t>
  </si>
  <si>
    <t>Custo Admissão</t>
  </si>
  <si>
    <t>Custo de Treinamento</t>
  </si>
  <si>
    <t>Soma de Nº Admitiidos</t>
  </si>
  <si>
    <t>Soma de Nº Vagas</t>
  </si>
  <si>
    <t>Soma de Nº Desligados</t>
  </si>
  <si>
    <t>Soma de Nº Aposentados</t>
  </si>
  <si>
    <t>Soma de Nº Afastados</t>
  </si>
  <si>
    <t>Soma de Orçamento do RH</t>
  </si>
  <si>
    <t>Soma de Turnover</t>
  </si>
  <si>
    <t>Soma de Absenteísmo</t>
  </si>
  <si>
    <t>Soma de Hora Extra</t>
  </si>
  <si>
    <t>Soma de Custo Admissão</t>
  </si>
  <si>
    <t>Soma de Custo de Treinamento</t>
  </si>
  <si>
    <r>
      <t xml:space="preserve">Além de uma plataforma que une benefícios flexíveis e despesas corporativas, temos uma ferramenta completa de gestão para o RH. </t>
    </r>
    <r>
      <rPr>
        <b/>
        <sz val="14"/>
        <color rgb="FFF3297A"/>
        <rFont val="Nunito Sans"/>
      </rPr>
      <t>Conte com a Flash para se livrar da burocracia e otimizar todas as operações de pessoas da sua empresa</t>
    </r>
    <r>
      <rPr>
        <sz val="14"/>
        <color rgb="FFF3297A"/>
        <rFont val="Nunito Sans"/>
      </rPr>
      <t>.</t>
    </r>
  </si>
  <si>
    <t xml:space="preserve">1. Orientações Gerais	</t>
  </si>
  <si>
    <t>2. Acompanhamento de Indicadores</t>
  </si>
  <si>
    <r>
      <t xml:space="preserve">A planilha </t>
    </r>
    <r>
      <rPr>
        <b/>
        <sz val="12"/>
        <color rgb="FFFE2B8E"/>
        <rFont val="Nunito Sans"/>
      </rPr>
      <t>Acompanhamento de Indicadores de RH</t>
    </r>
    <r>
      <rPr>
        <sz val="12"/>
        <color rgb="FFFE2B8E"/>
        <rFont val="Nunito Sans"/>
      </rPr>
      <t xml:space="preserve"> </t>
    </r>
    <r>
      <rPr>
        <sz val="12"/>
        <color rgb="FF000000"/>
        <rFont val="Nunito Sans"/>
      </rPr>
      <t xml:space="preserve">possui duas abas principais: "Acompanhamento de Indicadores" e "Visão Geral dos Indicadores" </t>
    </r>
  </si>
  <si>
    <r>
      <t xml:space="preserve">Toda alteração de dados na aba </t>
    </r>
    <r>
      <rPr>
        <b/>
        <sz val="12"/>
        <color rgb="FFFE2B8E"/>
        <rFont val="Nunito Sans Regular"/>
      </rPr>
      <t>Acompanhamento de Indicadores</t>
    </r>
    <r>
      <rPr>
        <sz val="12"/>
        <color theme="1"/>
        <rFont val="Nunito Sans Regular"/>
      </rPr>
      <t xml:space="preserve"> deve ser atualizada da seguinte forma: no menu do Excel, vá em Dados. Ao lado esquerdo do menu, você encontrará o ícone Atualizar Tudo. Basta clicar neste ícone para que suas alterações apareçam no dashboard da aba Visão Geral dos Indicadores. </t>
    </r>
  </si>
  <si>
    <t>3. Visão Geral dos Indicadores</t>
  </si>
  <si>
    <t>A revolução que sua empresa precisa   →</t>
  </si>
  <si>
    <t>Empresa</t>
  </si>
  <si>
    <t>Nome empresa</t>
  </si>
  <si>
    <t>COMO USAR A PLANILHA DE ACOMPANHAMENTO DE INDICADORES DE RH</t>
  </si>
  <si>
    <r>
      <rPr>
        <b/>
        <sz val="12"/>
        <color theme="1"/>
        <rFont val="Nunito Sans Regular"/>
      </rPr>
      <t xml:space="preserve">Custo admissão: </t>
    </r>
    <r>
      <rPr>
        <sz val="12"/>
        <color theme="1"/>
        <rFont val="Nunito Sans Regular"/>
      </rPr>
      <t>o processo de admissão de um novo funcionário envolve despesas como: anúncios em mídias sociais, sites de empregos; contratar agências de recrutamento; tempo de pessoal do RH. A soma destes valores deve ser colocada na coluna correspondente.</t>
    </r>
  </si>
  <si>
    <r>
      <rPr>
        <b/>
        <sz val="12"/>
        <color theme="1"/>
        <rFont val="Nunito Sans Regular"/>
      </rPr>
      <t xml:space="preserve">Absenteísmo: </t>
    </r>
    <r>
      <rPr>
        <sz val="12"/>
        <color theme="1"/>
        <rFont val="Nunito Sans Regular"/>
      </rPr>
      <t>O absenteísmo e a métrica para medir as ausências dos funcionários a partir de suas
faltas justificadas ou não, atrasos e licenças médicas. Seu valor é obtido a partir da seguinte fórmula: (nº de horas perdidas/nº horas planejadas) x 100. Tanto para horas planejadas como horas perdidas é considerado o total de funcionários</t>
    </r>
  </si>
  <si>
    <r>
      <rPr>
        <b/>
        <sz val="12"/>
        <color theme="1"/>
        <rFont val="Nunito Sans Regular"/>
      </rPr>
      <t>Turnover:</t>
    </r>
    <r>
      <rPr>
        <sz val="12"/>
        <color theme="1"/>
        <rFont val="Nunito Sans Regular"/>
      </rPr>
      <t xml:space="preserve">  é a taxa de rotatividade de funcionários. Seu valor é obtido a partir da seguinte fórmula: [((nº admitidos + nº desligados)/2) / nº total funcionários] x 100</t>
    </r>
  </si>
  <si>
    <r>
      <t xml:space="preserve">Na aba </t>
    </r>
    <r>
      <rPr>
        <b/>
        <sz val="12"/>
        <color rgb="FFFE2B8E"/>
        <rFont val="Nunito Sans"/>
      </rPr>
      <t>"Acompanhamento de Indicadores"</t>
    </r>
    <r>
      <rPr>
        <sz val="12"/>
        <color theme="1"/>
        <rFont val="Nunito Sans"/>
      </rPr>
      <t xml:space="preserve">, o RH deve preencher os dados relativos aos principais indicadores por mês. A maior parte dos indicadores são valores cheios. A seguir como são calculados turnover, custo admissão e absenteísmo: </t>
    </r>
  </si>
  <si>
    <r>
      <t xml:space="preserve">Na aba </t>
    </r>
    <r>
      <rPr>
        <b/>
        <sz val="12"/>
        <color rgb="FFFE2B8E"/>
        <rFont val="Nunito Sans"/>
      </rPr>
      <t>"Visão Geral dos Benefícios"</t>
    </r>
    <r>
      <rPr>
        <b/>
        <sz val="12"/>
        <color theme="1"/>
        <rFont val="Nunito Sans"/>
      </rPr>
      <t>,</t>
    </r>
    <r>
      <rPr>
        <sz val="12"/>
        <color theme="1"/>
        <rFont val="Nunito Sans"/>
      </rPr>
      <t xml:space="preserve"> a coluna da esquerda "Filtros" permite que você comapare a evolução dos principais indicadores: turnover, absenteísmo, hora extra, custo admissão e custo treinamento. É possível selecionar o período.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</si>
</sst>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_ ;\-#,##0\ "/>
    <numFmt numFmtId="165" formatCode="#,##0.00_ ;\-#,##0.00\ "/>
    <numFmt numFmtId="166" formatCode="&quot;R$&quot;\ #,##0.00"/>
    <numFmt numFmtId="167" formatCode="_-&quot;R$&quot;\ * #,##0_-;\-&quot;R$&quot;\ * #,##0_-;_-&quot;R$&quot;\ 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Nunito Sans"/>
    </font>
    <font>
      <sz val="10"/>
      <color theme="1"/>
      <name val="Arial"/>
      <family val="2"/>
    </font>
    <font>
      <sz val="12"/>
      <color theme="1"/>
      <name val="Nunito Sans"/>
    </font>
    <font>
      <b/>
      <sz val="16"/>
      <color rgb="FFFFFFFF"/>
      <name val="Nunito Sans"/>
    </font>
    <font>
      <b/>
      <sz val="11"/>
      <color theme="1"/>
      <name val="Nunito Sans"/>
    </font>
    <font>
      <b/>
      <sz val="14"/>
      <color rgb="FFFFFFFF"/>
      <name val="Nunito Sans"/>
    </font>
    <font>
      <sz val="12"/>
      <color rgb="FF000000"/>
      <name val="Nunito Sans"/>
    </font>
    <font>
      <u/>
      <sz val="11"/>
      <color theme="10"/>
      <name val="Calibri"/>
      <family val="2"/>
      <scheme val="minor"/>
    </font>
    <font>
      <b/>
      <sz val="16"/>
      <color rgb="FFFFFFFF"/>
      <name val="Familjen Grotesk"/>
    </font>
    <font>
      <b/>
      <sz val="12"/>
      <color rgb="FFFE2B8F"/>
      <name val="Familjen Grotesk"/>
    </font>
    <font>
      <b/>
      <sz val="12"/>
      <color theme="1"/>
      <name val="Nunito Sans"/>
    </font>
    <font>
      <b/>
      <sz val="12"/>
      <color rgb="FFFE2B8E"/>
      <name val="Nunito Sans"/>
    </font>
    <font>
      <sz val="14"/>
      <color theme="1"/>
      <name val="Nunito Sans"/>
    </font>
    <font>
      <b/>
      <sz val="14"/>
      <color rgb="FFF3297A"/>
      <name val="Nunito Sans"/>
    </font>
    <font>
      <sz val="14"/>
      <color rgb="FFF3297A"/>
      <name val="Nunito Sans"/>
    </font>
    <font>
      <sz val="14"/>
      <color theme="1"/>
      <name val="Calibri"/>
      <family val="2"/>
      <scheme val="minor"/>
    </font>
    <font>
      <b/>
      <sz val="11"/>
      <color rgb="FFFE2B8E"/>
      <name val="Nunito Sans Regular"/>
    </font>
    <font>
      <b/>
      <u/>
      <sz val="18"/>
      <color rgb="FFFE2B8E"/>
      <name val="Nunito Sans Regular"/>
    </font>
    <font>
      <b/>
      <u/>
      <sz val="14"/>
      <color theme="0"/>
      <name val="Nunito Sans Regular"/>
    </font>
    <font>
      <sz val="12"/>
      <color rgb="FFFE2B8E"/>
      <name val="Nunito Sans"/>
    </font>
    <font>
      <sz val="12"/>
      <color theme="1"/>
      <name val="Nunito Sans Regular"/>
    </font>
    <font>
      <b/>
      <sz val="12"/>
      <color theme="1"/>
      <name val="Nunito Sans Regular"/>
    </font>
    <font>
      <b/>
      <sz val="12"/>
      <color rgb="FFFE2B8E"/>
      <name val="Nunito Sans Regular"/>
    </font>
    <font>
      <b/>
      <u/>
      <sz val="18"/>
      <color theme="0"/>
      <name val="Nunito Sans Regular"/>
    </font>
    <font>
      <b/>
      <u/>
      <sz val="14"/>
      <color rgb="FFFE2B8F"/>
      <name val="Nunito Sans Regular"/>
    </font>
    <font>
      <b/>
      <u/>
      <sz val="14"/>
      <color rgb="FFFE2B8E"/>
      <name val="Nunito Sans Regular"/>
    </font>
  </fonts>
  <fills count="9">
    <fill>
      <patternFill patternType="none"/>
    </fill>
    <fill>
      <patternFill patternType="gray125"/>
    </fill>
    <fill>
      <patternFill patternType="solid">
        <fgColor rgb="FFF6E5E8"/>
        <bgColor indexed="64"/>
      </patternFill>
    </fill>
    <fill>
      <patternFill patternType="solid">
        <fgColor rgb="FFF3297A"/>
        <bgColor rgb="FFF3297A"/>
      </patternFill>
    </fill>
    <fill>
      <patternFill patternType="solid">
        <fgColor rgb="FFFFFFFF"/>
        <bgColor rgb="FFFFFFFF"/>
      </patternFill>
    </fill>
    <fill>
      <patternFill patternType="solid">
        <fgColor rgb="FFF4C7C3"/>
        <bgColor rgb="FFF4C7C3"/>
      </patternFill>
    </fill>
    <fill>
      <patternFill patternType="solid">
        <fgColor theme="0"/>
        <bgColor theme="0"/>
      </patternFill>
    </fill>
    <fill>
      <patternFill patternType="solid">
        <fgColor rgb="FFFE2B8E"/>
        <bgColor indexed="64"/>
      </patternFill>
    </fill>
    <fill>
      <patternFill patternType="solid">
        <fgColor rgb="FFFE2B8F"/>
        <bgColor indexed="64"/>
      </patternFill>
    </fill>
  </fills>
  <borders count="14">
    <border>
      <left/>
      <right/>
      <top/>
      <bottom/>
      <diagonal/>
    </border>
    <border>
      <left style="thin">
        <color rgb="FFFE2B8E"/>
      </left>
      <right style="thin">
        <color rgb="FFFE2B8E"/>
      </right>
      <top style="thin">
        <color rgb="FFFE2B8E"/>
      </top>
      <bottom style="thin">
        <color rgb="FFFE2B8E"/>
      </bottom>
      <diagonal/>
    </border>
    <border>
      <left/>
      <right style="hair">
        <color rgb="FFFE2B8F"/>
      </right>
      <top/>
      <bottom style="hair">
        <color rgb="FFFE2B8F"/>
      </bottom>
      <diagonal/>
    </border>
    <border>
      <left/>
      <right/>
      <top style="hair">
        <color rgb="FFFE2B8F"/>
      </top>
      <bottom/>
      <diagonal/>
    </border>
    <border>
      <left style="hair">
        <color rgb="FFFE2B8F"/>
      </left>
      <right/>
      <top style="hair">
        <color rgb="FFFE2B8F"/>
      </top>
      <bottom/>
      <diagonal/>
    </border>
    <border>
      <left/>
      <right/>
      <top/>
      <bottom style="hair">
        <color rgb="FFFE2B8F"/>
      </bottom>
      <diagonal/>
    </border>
    <border>
      <left style="hair">
        <color rgb="FFFE2B8F"/>
      </left>
      <right/>
      <top/>
      <bottom/>
      <diagonal/>
    </border>
    <border>
      <left/>
      <right style="hair">
        <color rgb="FFFE2B8F"/>
      </right>
      <top style="hair">
        <color rgb="FFFE2B8F"/>
      </top>
      <bottom style="hair">
        <color rgb="FFFE2B8F"/>
      </bottom>
      <diagonal/>
    </border>
    <border>
      <left style="hair">
        <color rgb="FFFE2B8F"/>
      </left>
      <right/>
      <top/>
      <bottom style="hair">
        <color rgb="FFFE2B8F"/>
      </bottom>
      <diagonal/>
    </border>
    <border>
      <left/>
      <right style="hair">
        <color rgb="FFFE2B8F"/>
      </right>
      <top style="hair">
        <color rgb="FFFE2B8F"/>
      </top>
      <bottom/>
      <diagonal/>
    </border>
    <border>
      <left/>
      <right style="hair">
        <color rgb="FFFE2B8F"/>
      </right>
      <top/>
      <bottom/>
      <diagonal/>
    </border>
    <border>
      <left style="hair">
        <color rgb="FFFE2B8F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hair">
        <color rgb="FFFE2B8F"/>
      </right>
      <top/>
      <bottom style="hair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pivotButton="1"/>
    <xf numFmtId="0" fontId="6" fillId="0" borderId="0" xfId="0" applyFont="1"/>
    <xf numFmtId="0" fontId="5" fillId="0" borderId="0" xfId="0" applyFont="1"/>
    <xf numFmtId="0" fontId="2" fillId="7" borderId="1" xfId="0" applyFont="1" applyFill="1" applyBorder="1" applyAlignment="1">
      <alignment horizontal="center"/>
    </xf>
    <xf numFmtId="164" fontId="3" fillId="0" borderId="0" xfId="1" applyNumberFormat="1" applyFont="1" applyBorder="1"/>
    <xf numFmtId="10" fontId="3" fillId="0" borderId="0" xfId="1" applyNumberFormat="1" applyFont="1" applyBorder="1"/>
    <xf numFmtId="165" fontId="3" fillId="0" borderId="0" xfId="1" applyNumberFormat="1" applyFont="1" applyBorder="1"/>
    <xf numFmtId="0" fontId="13" fillId="8" borderId="0" xfId="0" applyFont="1" applyFill="1" applyAlignment="1">
      <alignment horizontal="centerContinuous" vertical="center" wrapText="1"/>
    </xf>
    <xf numFmtId="10" fontId="0" fillId="0" borderId="0" xfId="2" applyNumberFormat="1" applyFont="1"/>
    <xf numFmtId="3" fontId="0" fillId="0" borderId="0" xfId="0" applyNumberFormat="1"/>
    <xf numFmtId="166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8" borderId="0" xfId="0" applyFill="1"/>
    <xf numFmtId="0" fontId="9" fillId="6" borderId="0" xfId="0" applyFont="1" applyFill="1"/>
    <xf numFmtId="0" fontId="0" fillId="0" borderId="6" xfId="0" applyBorder="1"/>
    <xf numFmtId="167" fontId="0" fillId="0" borderId="0" xfId="0" applyNumberFormat="1"/>
    <xf numFmtId="0" fontId="0" fillId="0" borderId="0" xfId="0" applyAlignment="1">
      <alignment horizontal="left"/>
    </xf>
    <xf numFmtId="0" fontId="21" fillId="0" borderId="2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2" fillId="5" borderId="0" xfId="3" applyFont="1" applyFill="1" applyAlignment="1">
      <alignment horizontal="center" vertical="center" wrapText="1"/>
    </xf>
    <xf numFmtId="0" fontId="12" fillId="5" borderId="0" xfId="3" applyFill="1" applyAlignment="1">
      <alignment horizontal="center" vertical="center" wrapText="1"/>
    </xf>
    <xf numFmtId="0" fontId="23" fillId="3" borderId="0" xfId="3" applyFont="1" applyFill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7" fillId="6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25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0" fontId="30" fillId="5" borderId="0" xfId="3" applyFont="1" applyFill="1" applyAlignment="1">
      <alignment horizontal="center" vertical="center"/>
    </xf>
    <xf numFmtId="0" fontId="12" fillId="0" borderId="0" xfId="3"/>
    <xf numFmtId="0" fontId="23" fillId="0" borderId="0" xfId="3" applyFont="1"/>
    <xf numFmtId="0" fontId="17" fillId="0" borderId="0" xfId="0" applyFont="1" applyAlignment="1">
      <alignment horizontal="center"/>
    </xf>
    <xf numFmtId="0" fontId="20" fillId="0" borderId="0" xfId="0" applyFont="1"/>
    <xf numFmtId="0" fontId="28" fillId="8" borderId="0" xfId="3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29" fillId="5" borderId="0" xfId="3" applyFont="1" applyFill="1" applyAlignment="1">
      <alignment horizontal="center" vertical="center"/>
    </xf>
    <xf numFmtId="0" fontId="29" fillId="0" borderId="0" xfId="3" applyFont="1"/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60">
    <dxf>
      <numFmt numFmtId="4" formatCode="#,##0.00"/>
    </dxf>
    <dxf>
      <numFmt numFmtId="167" formatCode="_-&quot;R$&quot;\ * #,##0_-;\-&quot;R$&quot;\ * #,##0_-;_-&quot;R$&quot;\ * &quot;-&quot;??_-;_-@_-"/>
    </dxf>
    <dxf>
      <numFmt numFmtId="3" formatCode="#,##0"/>
    </dxf>
    <dxf>
      <numFmt numFmtId="167" formatCode="_-&quot;R$&quot;\ * #,##0_-;\-&quot;R$&quot;\ * #,##0_-;_-&quot;R$&quot;\ * &quot;-&quot;??_-;_-@_-"/>
    </dxf>
    <dxf>
      <numFmt numFmtId="3" formatCode="#,##0"/>
    </dxf>
    <dxf>
      <numFmt numFmtId="167" formatCode="_-&quot;R$&quot;\ * #,##0_-;\-&quot;R$&quot;\ * #,##0_-;_-&quot;R$&quot;\ * &quot;-&quot;??_-;_-@_-"/>
    </dxf>
    <dxf>
      <fill>
        <patternFill patternType="solid">
          <bgColor rgb="FFFE2B8F"/>
        </patternFill>
      </fill>
    </dxf>
    <dxf>
      <numFmt numFmtId="14" formatCode="0.00%"/>
    </dxf>
    <dxf>
      <numFmt numFmtId="167" formatCode="_-&quot;R$&quot;\ * #,##0_-;\-&quot;R$&quot;\ * #,##0_-;_-&quot;R$&quot;\ * &quot;-&quot;??_-;_-@_-"/>
    </dxf>
    <dxf>
      <numFmt numFmtId="3" formatCode="#,##0"/>
    </dxf>
    <dxf>
      <numFmt numFmtId="167" formatCode="_-&quot;R$&quot;\ * #,##0_-;\-&quot;R$&quot;\ * #,##0_-;_-&quot;R$&quot;\ * &quot;-&quot;??_-;_-@_-"/>
    </dxf>
    <dxf>
      <numFmt numFmtId="3" formatCode="#,##0"/>
    </dxf>
    <dxf>
      <numFmt numFmtId="167" formatCode="_-&quot;R$&quot;\ * #,##0_-;\-&quot;R$&quot;\ * #,##0_-;_-&quot;R$&quot;\ * &quot;-&quot;??_-;_-@_-"/>
    </dxf>
    <dxf>
      <fill>
        <patternFill patternType="none">
          <fgColor indexed="64"/>
          <bgColor indexed="65"/>
        </patternFill>
      </fill>
    </dxf>
    <dxf>
      <numFmt numFmtId="166" formatCode="&quot;R$&quot;\ #,##0.00"/>
    </dxf>
    <dxf>
      <numFmt numFmtId="167" formatCode="_-&quot;R$&quot;\ * #,##0_-;\-&quot;R$&quot;\ * #,##0_-;_-&quot;R$&quot;\ * &quot;-&quot;??_-;_-@_-"/>
    </dxf>
    <dxf>
      <numFmt numFmtId="14" formatCode="0.00%"/>
    </dxf>
    <dxf>
      <numFmt numFmtId="167" formatCode="_-&quot;R$&quot;\ * #,##0_-;\-&quot;R$&quot;\ * #,##0_-;_-&quot;R$&quot;\ * &quot;-&quot;??_-;_-@_-"/>
    </dxf>
    <dxf>
      <numFmt numFmtId="4" formatCode="#,##0.00"/>
    </dxf>
    <dxf>
      <numFmt numFmtId="167" formatCode="_-&quot;R$&quot;\ * #,##0_-;\-&quot;R$&quot;\ * #,##0_-;_-&quot;R$&quot;\ * &quot;-&quot;??_-;_-@_-"/>
    </dxf>
    <dxf>
      <numFmt numFmtId="167" formatCode="_-&quot;R$&quot;\ * #,##0_-;\-&quot;R$&quot;\ * #,##0_-;_-&quot;R$&quot;\ * &quot;-&quot;??_-;_-@_-"/>
    </dxf>
    <dxf>
      <numFmt numFmtId="3" formatCode="#,##0"/>
    </dxf>
    <dxf>
      <numFmt numFmtId="167" formatCode="_-&quot;R$&quot;\ * #,##0_-;\-&quot;R$&quot;\ * #,##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5" formatCode="#,##0.00_ ;\-#,##0.00\ "/>
    </dxf>
    <dxf>
      <font>
        <strike val="0"/>
        <outline val="0"/>
        <shadow val="0"/>
        <u val="none"/>
        <vertAlign val="baseline"/>
        <sz val="11"/>
        <color rgb="FF595959"/>
        <name val="Calibri"/>
        <scheme val="minor"/>
      </font>
      <numFmt numFmtId="165" formatCode="#,##0.00_ ;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5" formatCode="#,##0.00_ ;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5" formatCode="#,##0.00_ ;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5" formatCode="#,##0.00_ ;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5" formatCode="#,##0.00_ ;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5" formatCode="#,##0.00_ ;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5" formatCode="#,##0.00_ ;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strike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strike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strike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strike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595959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595959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F6E5E8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F6E5E8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595959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color theme="1"/>
      </font>
      <border>
        <left style="thin">
          <color rgb="FFFE2B8E"/>
        </left>
        <right style="thin">
          <color rgb="FFFE2B8E"/>
        </right>
        <top style="thin">
          <color rgb="FFFE2B8E"/>
        </top>
        <bottom style="thin">
          <color rgb="FFFE2B8E"/>
        </bottom>
        <vertical/>
        <horizontal/>
      </border>
    </dxf>
    <dxf>
      <fill>
        <patternFill>
          <bgColor rgb="FFF6E5E8"/>
        </patternFill>
      </fill>
    </dxf>
    <dxf>
      <fill>
        <patternFill>
          <bgColor rgb="FFFE2B8E"/>
        </patternFill>
      </fill>
    </dxf>
    <dxf>
      <border>
        <left style="thin">
          <color rgb="FFFE2B8E"/>
        </left>
        <right style="thin">
          <color rgb="FFFE2B8E"/>
        </right>
        <top style="thin">
          <color rgb="FFFE2B8E"/>
        </top>
        <bottom style="thin">
          <color rgb="FFFE2B8E"/>
        </bottom>
        <vertical style="thin">
          <color rgb="FFFE2B8E"/>
        </vertical>
        <horizontal style="thin">
          <color rgb="FFFE2B8E"/>
        </horizontal>
      </border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FE2B8E"/>
        </patternFill>
      </fill>
    </dxf>
  </dxfs>
  <tableStyles count="3" defaultTableStyle="flash" defaultPivotStyle="flas1">
    <tableStyle name="flas1" table="0" count="2" xr9:uid="{00000000-0011-0000-FFFF-FFFF00000000}">
      <tableStyleElement type="headerRow" dxfId="59"/>
      <tableStyleElement type="pageFieldLabels" dxfId="58"/>
    </tableStyle>
    <tableStyle name="flash" pivot="0" count="3" xr9:uid="{00000000-0011-0000-FFFF-FFFF01000000}">
      <tableStyleElement type="wholeTable" dxfId="57"/>
      <tableStyleElement type="headerRow" dxfId="56"/>
      <tableStyleElement type="firstColumnStripe" dxfId="55"/>
    </tableStyle>
    <tableStyle name="flash 2" pivot="0" table="0" count="10" xr9:uid="{00000000-0011-0000-FFFF-FFFF02000000}">
      <tableStyleElement type="wholeTable" dxfId="54"/>
      <tableStyleElement type="headerRow" dxfId="53"/>
    </tableStyle>
  </tableStyles>
  <colors>
    <mruColors>
      <color rgb="FFFE2B8E"/>
      <color rgb="FFFFFFFF"/>
      <color rgb="FFFE2B8F"/>
      <color rgb="FFF6E5E8"/>
      <color rgb="FFCC00CC"/>
      <color rgb="FF000000"/>
      <color rgb="FFFF00FF"/>
      <color rgb="FF595959"/>
      <color rgb="FFCC0099"/>
      <color rgb="FFCC12B6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rgb="FFFE2B8E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FE2B8E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FE2B8E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FE2B8E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249977111117893"/>
          </font>
          <fill>
            <patternFill patternType="solid">
              <fgColor rgb="FFFE2B8E"/>
              <bgColor rgb="FFFE2B8E"/>
            </patternFill>
          </fill>
          <border>
            <left style="thin">
              <color theme="9" tint="0.59999389629810485"/>
            </left>
            <right style="thin">
              <color theme="9" tint="0.59999389629810485"/>
            </right>
            <top style="thin">
              <color theme="9" tint="0.59999389629810485"/>
            </top>
            <bottom style="thin">
              <color theme="9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rgb="FFFE2B8E"/>
              <bgColor rgb="FFFE2B8E"/>
            </patternFill>
          </fill>
          <border>
            <left style="thin">
              <color theme="9"/>
            </left>
            <right style="thin">
              <color theme="9"/>
            </right>
            <top style="thin">
              <color theme="9"/>
            </top>
            <bottom style="thin">
              <color theme="9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flash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[Flash - Planilha de indicadores de RH.xlsx]Tabelas Dinâmicas!Gráfico Turnover por mês</c:name>
    <c:fmtId val="3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5136533553140566"/>
          <c:y val="0.27861024624294967"/>
          <c:w val="0.82292300239329585"/>
          <c:h val="0.54713051728053907"/>
        </c:manualLayout>
      </c:layout>
      <c:lineChart>
        <c:grouping val="standard"/>
        <c:varyColors val="0"/>
        <c:ser>
          <c:idx val="0"/>
          <c:order val="0"/>
          <c:tx>
            <c:strRef>
              <c:f>'Tabelas Dinâmicas'!$N$3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E2B8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2B8F"/>
              </a:solidFill>
              <a:ln w="9525">
                <a:solidFill>
                  <a:srgbClr val="FE2B8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E2B8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'Tabelas Dinâmicas'!$M$4:$M$16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'Tabelas Dinâmicas'!$N$4:$N$16</c:f>
              <c:numCache>
                <c:formatCode>0.00%</c:formatCode>
                <c:ptCount val="12"/>
                <c:pt idx="0">
                  <c:v>0.02</c:v>
                </c:pt>
                <c:pt idx="1">
                  <c:v>0.01</c:v>
                </c:pt>
                <c:pt idx="2">
                  <c:v>1.0200000000000001E-2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2-974A-936A-BCA8F1ACC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88616"/>
        <c:axId val="333389008"/>
      </c:lineChart>
      <c:catAx>
        <c:axId val="33338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3389008"/>
        <c:crosses val="autoZero"/>
        <c:auto val="1"/>
        <c:lblAlgn val="ctr"/>
        <c:lblOffset val="100"/>
        <c:noMultiLvlLbl val="0"/>
      </c:catAx>
      <c:valAx>
        <c:axId val="33338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338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[Flash - Planilha de indicadores de RH.xlsx]Tabelas Dinâmicas!Gráfico Absenteísmo por mês</c:name>
    <c:fmtId val="1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Absenteísmo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rgbClr val="FE2B8F"/>
            </a:solidFill>
            <a:round/>
          </a:ln>
          <a:effectLst/>
        </c:spPr>
        <c:marker>
          <c:symbol val="circle"/>
          <c:size val="5"/>
          <c:spPr>
            <a:solidFill>
              <a:srgbClr val="FE2B8F"/>
            </a:solidFill>
            <a:ln w="9525">
              <a:solidFill>
                <a:srgbClr val="FE2B8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5136533553140566"/>
          <c:y val="0.27861024624294967"/>
          <c:w val="0.82292300239329585"/>
          <c:h val="0.54713051728053907"/>
        </c:manualLayout>
      </c:layout>
      <c:lineChart>
        <c:grouping val="standard"/>
        <c:varyColors val="0"/>
        <c:ser>
          <c:idx val="0"/>
          <c:order val="0"/>
          <c:tx>
            <c:strRef>
              <c:f>'Tabelas Dinâmicas'!$Q$3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E2B8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2B8F"/>
              </a:solidFill>
              <a:ln w="9525">
                <a:solidFill>
                  <a:srgbClr val="FE2B8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E2B8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'Tabelas Dinâmicas'!$P$4:$P$16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'Tabelas Dinâmicas'!$Q$4:$Q$16</c:f>
              <c:numCache>
                <c:formatCode>0.00%</c:formatCode>
                <c:ptCount val="12"/>
                <c:pt idx="0">
                  <c:v>0.03</c:v>
                </c:pt>
                <c:pt idx="1">
                  <c:v>1.4999999999999999E-2</c:v>
                </c:pt>
                <c:pt idx="2">
                  <c:v>0.01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E-1444-A877-0C64B50DA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70576"/>
        <c:axId val="286064304"/>
      </c:lineChart>
      <c:catAx>
        <c:axId val="28607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064304"/>
        <c:crosses val="autoZero"/>
        <c:auto val="1"/>
        <c:lblAlgn val="ctr"/>
        <c:lblOffset val="100"/>
        <c:noMultiLvlLbl val="0"/>
      </c:catAx>
      <c:valAx>
        <c:axId val="28606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07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[Flash - Planilha de indicadores de RH.xlsx]Tabelas Dinâmicas!Gráfico Hora Extra por mês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Custo Hora</a:t>
            </a:r>
            <a:r>
              <a:rPr lang="pt-BR" baseline="0"/>
              <a:t> Extra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2731334408019993E-17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870370370370370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2.5462668816039986E-17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5.0925337632079971E-17"/>
              <c:y val="0.2870370370370370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2129629629629628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4259259259259259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29629629628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29629629628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3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2731334408019993E-17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8703740157480312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2.5462668816039986E-17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5.0925337632079971E-17"/>
              <c:y val="0.28703740157480312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2129666083406236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2175925925925925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66083406236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66083406236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6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2731334408019993E-17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18981517935258094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2.7777777777777779E-3"/>
              <c:y val="0.1620374015748032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0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1435188830562846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8.796332750072899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4.629666083406223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3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1435188830562846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8.796332750072899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4.629666083406223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6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3.6429862045562569E-3"/>
              <c:y val="-9.4866775745866029E-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8486933010406E-3"/>
              <c:y val="5.3181846345189978E-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8486933010072E-3"/>
              <c:y val="-4.1134752586806315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544019882093494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6502745720783261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6.6787308884173297E-17"/>
              <c:y val="0.2670004061785028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6.6787308884173297E-17"/>
              <c:y val="0.2842291443402352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8688536816524346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8486933010072E-3"/>
              <c:y val="0.265710732062170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8486933010072E-3"/>
              <c:y val="0.28688536816524346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65710732062170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8486933010072E-3"/>
              <c:y val="0.26237123338282436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'Tabelas Dinâmicas'!$T$3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E2B8E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3D3-C141-B1E7-08E63A3A9E12}"/>
              </c:ext>
            </c:extLst>
          </c:dPt>
          <c:dPt>
            <c:idx val="1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3D3-C141-B1E7-08E63A3A9E12}"/>
              </c:ext>
            </c:extLst>
          </c:dPt>
          <c:dPt>
            <c:idx val="2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3D3-C141-B1E7-08E63A3A9E12}"/>
              </c:ext>
            </c:extLst>
          </c:dPt>
          <c:dPt>
            <c:idx val="3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3D3-C141-B1E7-08E63A3A9E12}"/>
              </c:ext>
            </c:extLst>
          </c:dPt>
          <c:dPt>
            <c:idx val="4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3D3-C141-B1E7-08E63A3A9E12}"/>
              </c:ext>
            </c:extLst>
          </c:dPt>
          <c:dPt>
            <c:idx val="5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83D3-C141-B1E7-08E63A3A9E12}"/>
              </c:ext>
            </c:extLst>
          </c:dPt>
          <c:dPt>
            <c:idx val="6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3D3-C141-B1E7-08E63A3A9E12}"/>
              </c:ext>
            </c:extLst>
          </c:dPt>
          <c:dPt>
            <c:idx val="7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3D3-C141-B1E7-08E63A3A9E12}"/>
              </c:ext>
            </c:extLst>
          </c:dPt>
          <c:dPt>
            <c:idx val="8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83D3-C141-B1E7-08E63A3A9E12}"/>
              </c:ext>
            </c:extLst>
          </c:dPt>
          <c:dPt>
            <c:idx val="9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83D3-C141-B1E7-08E63A3A9E12}"/>
              </c:ext>
            </c:extLst>
          </c:dPt>
          <c:dPt>
            <c:idx val="10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83D3-C141-B1E7-08E63A3A9E12}"/>
              </c:ext>
            </c:extLst>
          </c:dPt>
          <c:dPt>
            <c:idx val="11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83D3-C141-B1E7-08E63A3A9E12}"/>
              </c:ext>
            </c:extLst>
          </c:dPt>
          <c:dLbls>
            <c:dLbl>
              <c:idx val="0"/>
              <c:layout>
                <c:manualLayout>
                  <c:x val="3.6429862045562569E-3"/>
                  <c:y val="-9.4866775745866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3-C141-B1E7-08E63A3A9E12}"/>
                </c:ext>
              </c:extLst>
            </c:dLbl>
            <c:dLbl>
              <c:idx val="1"/>
              <c:layout>
                <c:manualLayout>
                  <c:x val="2.7778486933010406E-3"/>
                  <c:y val="5.318184634518997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3-C141-B1E7-08E63A3A9E12}"/>
                </c:ext>
              </c:extLst>
            </c:dLbl>
            <c:dLbl>
              <c:idx val="2"/>
              <c:layout>
                <c:manualLayout>
                  <c:x val="2.7778486933010072E-3"/>
                  <c:y val="-4.113475258680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3-C141-B1E7-08E63A3A9E12}"/>
                </c:ext>
              </c:extLst>
            </c:dLbl>
            <c:dLbl>
              <c:idx val="3"/>
              <c:layout>
                <c:manualLayout>
                  <c:x val="0"/>
                  <c:y val="0.254401988209349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D3-C141-B1E7-08E63A3A9E12}"/>
                </c:ext>
              </c:extLst>
            </c:dLbl>
            <c:dLbl>
              <c:idx val="4"/>
              <c:layout>
                <c:manualLayout>
                  <c:x val="0"/>
                  <c:y val="0.26502745720783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D3-C141-B1E7-08E63A3A9E12}"/>
                </c:ext>
              </c:extLst>
            </c:dLbl>
            <c:dLbl>
              <c:idx val="5"/>
              <c:layout>
                <c:manualLayout>
                  <c:x val="6.6787308884173297E-17"/>
                  <c:y val="0.26700040617850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D3-C141-B1E7-08E63A3A9E12}"/>
                </c:ext>
              </c:extLst>
            </c:dLbl>
            <c:dLbl>
              <c:idx val="6"/>
              <c:layout>
                <c:manualLayout>
                  <c:x val="-6.6787308884173297E-17"/>
                  <c:y val="0.284229144340235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D3-C141-B1E7-08E63A3A9E12}"/>
                </c:ext>
              </c:extLst>
            </c:dLbl>
            <c:dLbl>
              <c:idx val="7"/>
              <c:layout>
                <c:manualLayout>
                  <c:x val="0"/>
                  <c:y val="0.286885368165243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D3-C141-B1E7-08E63A3A9E12}"/>
                </c:ext>
              </c:extLst>
            </c:dLbl>
            <c:dLbl>
              <c:idx val="8"/>
              <c:layout>
                <c:manualLayout>
                  <c:x val="2.7778486933010072E-3"/>
                  <c:y val="0.2657107320621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D3-C141-B1E7-08E63A3A9E12}"/>
                </c:ext>
              </c:extLst>
            </c:dLbl>
            <c:dLbl>
              <c:idx val="9"/>
              <c:layout>
                <c:manualLayout>
                  <c:x val="2.7778486933010072E-3"/>
                  <c:y val="0.286885368165243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D3-C141-B1E7-08E63A3A9E12}"/>
                </c:ext>
              </c:extLst>
            </c:dLbl>
            <c:dLbl>
              <c:idx val="10"/>
              <c:layout>
                <c:manualLayout>
                  <c:x val="0"/>
                  <c:y val="0.2657107320621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3D3-C141-B1E7-08E63A3A9E12}"/>
                </c:ext>
              </c:extLst>
            </c:dLbl>
            <c:dLbl>
              <c:idx val="11"/>
              <c:layout>
                <c:manualLayout>
                  <c:x val="2.7778486933010072E-3"/>
                  <c:y val="0.262371233382824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3D3-C141-B1E7-08E63A3A9E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none" lIns="0" tIns="0" rIns="0" bIns="180000" spcCol="36000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'Tabelas Dinâmicas'!$S$4:$S$16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'Tabelas Dinâmicas'!$T$4:$T$16</c:f>
              <c:numCache>
                <c:formatCode>#,##0.00</c:formatCode>
                <c:ptCount val="12"/>
                <c:pt idx="0">
                  <c:v>5550</c:v>
                </c:pt>
                <c:pt idx="1">
                  <c:v>2500</c:v>
                </c:pt>
                <c:pt idx="2">
                  <c:v>1500</c:v>
                </c:pt>
                <c:pt idx="3">
                  <c:v>5550</c:v>
                </c:pt>
                <c:pt idx="4">
                  <c:v>5550</c:v>
                </c:pt>
                <c:pt idx="5">
                  <c:v>5550</c:v>
                </c:pt>
                <c:pt idx="6">
                  <c:v>5550</c:v>
                </c:pt>
                <c:pt idx="7">
                  <c:v>5550</c:v>
                </c:pt>
                <c:pt idx="8">
                  <c:v>5550</c:v>
                </c:pt>
                <c:pt idx="9">
                  <c:v>5550</c:v>
                </c:pt>
                <c:pt idx="10">
                  <c:v>5550</c:v>
                </c:pt>
                <c:pt idx="11">
                  <c:v>5550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3D3-C141-B1E7-08E63A3A9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6070968"/>
        <c:axId val="286066264"/>
        <c:axId val="0"/>
      </c:bar3DChart>
      <c:catAx>
        <c:axId val="28607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  <a:alpha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066264"/>
        <c:crosses val="autoZero"/>
        <c:auto val="1"/>
        <c:lblAlgn val="ctr"/>
        <c:lblOffset val="100"/>
        <c:noMultiLvlLbl val="0"/>
      </c:catAx>
      <c:valAx>
        <c:axId val="28606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07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[Flash - Planilha de indicadores de RH.xlsx]Tabelas Dinâmicas!Tabela dinâmica1</c:name>
    <c:fmtId val="2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Custo Admissão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2731334408019993E-17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870370370370370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2.5462668816039986E-17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5.0925337632079971E-17"/>
              <c:y val="0.2870370370370370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2129629629629628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4259259259259259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29629629628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29629629628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3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2731334408019993E-17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8703740157480312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2.5462668816039986E-17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5.0925337632079971E-17"/>
              <c:y val="0.28703740157480312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2129666083406236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2175925925925925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66083406236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66083406236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6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2731334408019993E-17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18981517935258094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2.7777777777777779E-3"/>
              <c:y val="0.1620374015748032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0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1435188830562846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8.796332750072899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4.629666083406223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3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1435188830562846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8.796332750072899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4.629666083406223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6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1435188830562846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8.796332750072899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4.629666083406223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9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3.6231884057971015E-3"/>
              <c:y val="1.9918168936102327E-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8728745863289E-3"/>
              <c:y val="-1.631987781646200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6.4010612803834304E-3"/>
              <c:y val="-2.074222745657416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'Tabelas Dinâmicas'!$W$3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E2B8E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5D2-DB47-946F-0C7AA626B557}"/>
              </c:ext>
            </c:extLst>
          </c:dPt>
          <c:dPt>
            <c:idx val="1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5D2-DB47-946F-0C7AA626B557}"/>
              </c:ext>
            </c:extLst>
          </c:dPt>
          <c:dPt>
            <c:idx val="2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5D2-DB47-946F-0C7AA626B557}"/>
              </c:ext>
            </c:extLst>
          </c:dPt>
          <c:dPt>
            <c:idx val="3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5D2-DB47-946F-0C7AA626B557}"/>
              </c:ext>
            </c:extLst>
          </c:dPt>
          <c:dPt>
            <c:idx val="4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5D2-DB47-946F-0C7AA626B557}"/>
              </c:ext>
            </c:extLst>
          </c:dPt>
          <c:dPt>
            <c:idx val="5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5D2-DB47-946F-0C7AA626B557}"/>
              </c:ext>
            </c:extLst>
          </c:dPt>
          <c:dPt>
            <c:idx val="6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5D2-DB47-946F-0C7AA626B557}"/>
              </c:ext>
            </c:extLst>
          </c:dPt>
          <c:dPt>
            <c:idx val="7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5D2-DB47-946F-0C7AA626B557}"/>
              </c:ext>
            </c:extLst>
          </c:dPt>
          <c:dPt>
            <c:idx val="8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5D2-DB47-946F-0C7AA626B557}"/>
              </c:ext>
            </c:extLst>
          </c:dPt>
          <c:dPt>
            <c:idx val="9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E5D2-DB47-946F-0C7AA626B557}"/>
              </c:ext>
            </c:extLst>
          </c:dPt>
          <c:dPt>
            <c:idx val="10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E5D2-DB47-946F-0C7AA626B557}"/>
              </c:ext>
            </c:extLst>
          </c:dPt>
          <c:dPt>
            <c:idx val="11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E5D2-DB47-946F-0C7AA626B557}"/>
              </c:ext>
            </c:extLst>
          </c:dPt>
          <c:dLbls>
            <c:dLbl>
              <c:idx val="0"/>
              <c:layout>
                <c:manualLayout>
                  <c:x val="3.6231884057971015E-3"/>
                  <c:y val="1.99181689361023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D2-DB47-946F-0C7AA626B557}"/>
                </c:ext>
              </c:extLst>
            </c:dLbl>
            <c:dLbl>
              <c:idx val="1"/>
              <c:layout>
                <c:manualLayout>
                  <c:x val="2.7778728745863289E-3"/>
                  <c:y val="-1.6319877816462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D2-DB47-946F-0C7AA626B557}"/>
                </c:ext>
              </c:extLst>
            </c:dLbl>
            <c:dLbl>
              <c:idx val="2"/>
              <c:layout>
                <c:manualLayout>
                  <c:x val="6.4010612803834304E-3"/>
                  <c:y val="-2.0742227456574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D2-DB47-946F-0C7AA626B557}"/>
                </c:ext>
              </c:extLst>
            </c:dLbl>
            <c:dLbl>
              <c:idx val="3"/>
              <c:layout>
                <c:manualLayout>
                  <c:x val="0"/>
                  <c:y val="0.40740740740740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D2-DB47-946F-0C7AA626B557}"/>
                </c:ext>
              </c:extLst>
            </c:dLbl>
            <c:dLbl>
              <c:idx val="4"/>
              <c:layout>
                <c:manualLayout>
                  <c:x val="5.0925337632079971E-17"/>
                  <c:y val="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D2-DB47-946F-0C7AA626B557}"/>
                </c:ext>
              </c:extLst>
            </c:dLbl>
            <c:dLbl>
              <c:idx val="5"/>
              <c:layout>
                <c:manualLayout>
                  <c:x val="-1.0185067526415994E-16"/>
                  <c:y val="0.398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D2-DB47-946F-0C7AA626B557}"/>
                </c:ext>
              </c:extLst>
            </c:dLbl>
            <c:dLbl>
              <c:idx val="6"/>
              <c:layout>
                <c:manualLayout>
                  <c:x val="0"/>
                  <c:y val="0.39351851851851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D2-DB47-946F-0C7AA626B557}"/>
                </c:ext>
              </c:extLst>
            </c:dLbl>
            <c:dLbl>
              <c:idx val="7"/>
              <c:layout>
                <c:manualLayout>
                  <c:x val="0"/>
                  <c:y val="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D2-DB47-946F-0C7AA626B557}"/>
                </c:ext>
              </c:extLst>
            </c:dLbl>
            <c:dLbl>
              <c:idx val="8"/>
              <c:layout>
                <c:manualLayout>
                  <c:x val="2.777777777777676E-3"/>
                  <c:y val="0.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D2-DB47-946F-0C7AA626B557}"/>
                </c:ext>
              </c:extLst>
            </c:dLbl>
            <c:dLbl>
              <c:idx val="9"/>
              <c:layout>
                <c:manualLayout>
                  <c:x val="2.7777777777777779E-3"/>
                  <c:y val="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D2-DB47-946F-0C7AA626B557}"/>
                </c:ext>
              </c:extLst>
            </c:dLbl>
            <c:dLbl>
              <c:idx val="10"/>
              <c:layout>
                <c:manualLayout>
                  <c:x val="-1.0185067526415994E-16"/>
                  <c:y val="0.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D2-DB47-946F-0C7AA626B557}"/>
                </c:ext>
              </c:extLst>
            </c:dLbl>
            <c:dLbl>
              <c:idx val="11"/>
              <c:layout>
                <c:manualLayout>
                  <c:x val="2.7777777777777779E-3"/>
                  <c:y val="0.39351851851851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D2-DB47-946F-0C7AA626B5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none" lIns="0" tIns="0" rIns="0" bIns="180000" spcCol="36000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'Tabelas Dinâmicas'!$V$4:$V$16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'Tabelas Dinâmicas'!$W$4:$W$16</c:f>
              <c:numCache>
                <c:formatCode>_-"R$"\ * #,##0_-;\-"R$"\ * #,##0_-;_-"R$"\ * "-"??_-;_-@_-</c:formatCode>
                <c:ptCount val="12"/>
                <c:pt idx="0">
                  <c:v>2500</c:v>
                </c:pt>
                <c:pt idx="1">
                  <c:v>2000</c:v>
                </c:pt>
                <c:pt idx="2">
                  <c:v>1600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2500</c:v>
                </c:pt>
                <c:pt idx="10">
                  <c:v>2500</c:v>
                </c:pt>
                <c:pt idx="11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5D2-DB47-946F-0C7AA626B5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6070184"/>
        <c:axId val="286068616"/>
        <c:axId val="0"/>
      </c:bar3DChart>
      <c:catAx>
        <c:axId val="28607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  <a:alpha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068616"/>
        <c:crosses val="autoZero"/>
        <c:auto val="1"/>
        <c:lblAlgn val="ctr"/>
        <c:lblOffset val="100"/>
        <c:noMultiLvlLbl val="0"/>
      </c:catAx>
      <c:valAx>
        <c:axId val="28606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070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[Flash - Planilha de indicadores de RH.xlsx]Tabelas Dinâmicas!Gráfico Custo Treinamento por mês</c:name>
    <c:fmtId val="1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Custo Treinamento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2731334408019993E-17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870370370370370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2.5462668816039986E-17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5.0925337632079971E-17"/>
              <c:y val="0.2870370370370370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2129629629629628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4259259259259259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29629629628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2916666666666666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29629629628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square" lIns="0" tIns="0" rIns="0" bIns="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3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2731334408019993E-17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8703740157480312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2.5462668816039986E-17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5.0925337632079971E-17"/>
              <c:y val="0.28703740157480312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2129666083406236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21759259259259259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66083406236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29629666083406236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6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2731334408019993E-17"/>
              <c:y val="0.29166703120443277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18981517935258094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2.7777777777777779E-3"/>
              <c:y val="0.1620374015748032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0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1435188830562846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8.796332750072899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4.629666083406223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3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1435188830562846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8.796332750072899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4.629666083406223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6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1435188830562846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8.796332750072899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4.629666083406223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9"/>
        <c:spPr>
          <a:solidFill>
            <a:srgbClr val="FE2B8E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3.6730945821854912E-3"/>
              <c:y val="9.4406076335429457E-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6693202605537E-3"/>
              <c:y val="-1.4223082449889295E-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2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6693202605871E-3"/>
              <c:y val="1.6041290928018107E-3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3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40740740740740738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4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5.0925337632079971E-17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5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9814814814814814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6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7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8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676E-3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9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888888888888889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0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0.37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1"/>
        <c:spPr>
          <a:solidFill>
            <a:srgbClr val="FE2B8E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0.39351851851851855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overflow" horzOverflow="overflow" vert="horz" wrap="none" lIns="0" tIns="0" rIns="0" bIns="180000" spcCol="36000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'Tabelas Dinâmicas'!$Z$3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E2B8E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612-774D-9B0E-1C2E517CE8DC}"/>
              </c:ext>
            </c:extLst>
          </c:dPt>
          <c:dPt>
            <c:idx val="1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612-774D-9B0E-1C2E517CE8DC}"/>
              </c:ext>
            </c:extLst>
          </c:dPt>
          <c:dPt>
            <c:idx val="2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612-774D-9B0E-1C2E517CE8DC}"/>
              </c:ext>
            </c:extLst>
          </c:dPt>
          <c:dPt>
            <c:idx val="3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612-774D-9B0E-1C2E517CE8DC}"/>
              </c:ext>
            </c:extLst>
          </c:dPt>
          <c:dPt>
            <c:idx val="4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612-774D-9B0E-1C2E517CE8DC}"/>
              </c:ext>
            </c:extLst>
          </c:dPt>
          <c:dPt>
            <c:idx val="5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612-774D-9B0E-1C2E517CE8DC}"/>
              </c:ext>
            </c:extLst>
          </c:dPt>
          <c:dPt>
            <c:idx val="6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612-774D-9B0E-1C2E517CE8DC}"/>
              </c:ext>
            </c:extLst>
          </c:dPt>
          <c:dPt>
            <c:idx val="7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3612-774D-9B0E-1C2E517CE8DC}"/>
              </c:ext>
            </c:extLst>
          </c:dPt>
          <c:dPt>
            <c:idx val="8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3612-774D-9B0E-1C2E517CE8DC}"/>
              </c:ext>
            </c:extLst>
          </c:dPt>
          <c:dPt>
            <c:idx val="9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3612-774D-9B0E-1C2E517CE8DC}"/>
              </c:ext>
            </c:extLst>
          </c:dPt>
          <c:dPt>
            <c:idx val="10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3612-774D-9B0E-1C2E517CE8DC}"/>
              </c:ext>
            </c:extLst>
          </c:dPt>
          <c:dPt>
            <c:idx val="11"/>
            <c:invertIfNegative val="0"/>
            <c:bubble3D val="0"/>
            <c:spPr>
              <a:solidFill>
                <a:srgbClr val="FE2B8E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3612-774D-9B0E-1C2E517CE8DC}"/>
              </c:ext>
            </c:extLst>
          </c:dPt>
          <c:dLbls>
            <c:dLbl>
              <c:idx val="0"/>
              <c:layout>
                <c:manualLayout>
                  <c:x val="3.6730945821854912E-3"/>
                  <c:y val="9.44060763354294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12-774D-9B0E-1C2E517CE8DC}"/>
                </c:ext>
              </c:extLst>
            </c:dLbl>
            <c:dLbl>
              <c:idx val="1"/>
              <c:layout>
                <c:manualLayout>
                  <c:x val="2.7776693202605537E-3"/>
                  <c:y val="-1.4223082449889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12-774D-9B0E-1C2E517CE8DC}"/>
                </c:ext>
              </c:extLst>
            </c:dLbl>
            <c:dLbl>
              <c:idx val="2"/>
              <c:layout>
                <c:manualLayout>
                  <c:x val="2.7776693202605871E-3"/>
                  <c:y val="1.60412909280181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12-774D-9B0E-1C2E517CE8DC}"/>
                </c:ext>
              </c:extLst>
            </c:dLbl>
            <c:dLbl>
              <c:idx val="3"/>
              <c:layout>
                <c:manualLayout>
                  <c:x val="0"/>
                  <c:y val="0.40740740740740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12-774D-9B0E-1C2E517CE8DC}"/>
                </c:ext>
              </c:extLst>
            </c:dLbl>
            <c:dLbl>
              <c:idx val="4"/>
              <c:layout>
                <c:manualLayout>
                  <c:x val="5.0925337632079971E-17"/>
                  <c:y val="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12-774D-9B0E-1C2E517CE8DC}"/>
                </c:ext>
              </c:extLst>
            </c:dLbl>
            <c:dLbl>
              <c:idx val="5"/>
              <c:layout>
                <c:manualLayout>
                  <c:x val="-1.0185067526415994E-16"/>
                  <c:y val="0.398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12-774D-9B0E-1C2E517CE8DC}"/>
                </c:ext>
              </c:extLst>
            </c:dLbl>
            <c:dLbl>
              <c:idx val="6"/>
              <c:layout>
                <c:manualLayout>
                  <c:x val="0"/>
                  <c:y val="0.39351851851851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12-774D-9B0E-1C2E517CE8DC}"/>
                </c:ext>
              </c:extLst>
            </c:dLbl>
            <c:dLbl>
              <c:idx val="7"/>
              <c:layout>
                <c:manualLayout>
                  <c:x val="0"/>
                  <c:y val="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12-774D-9B0E-1C2E517CE8DC}"/>
                </c:ext>
              </c:extLst>
            </c:dLbl>
            <c:dLbl>
              <c:idx val="8"/>
              <c:layout>
                <c:manualLayout>
                  <c:x val="2.777777777777676E-3"/>
                  <c:y val="0.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12-774D-9B0E-1C2E517CE8DC}"/>
                </c:ext>
              </c:extLst>
            </c:dLbl>
            <c:dLbl>
              <c:idx val="9"/>
              <c:layout>
                <c:manualLayout>
                  <c:x val="2.7777777777777779E-3"/>
                  <c:y val="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12-774D-9B0E-1C2E517CE8DC}"/>
                </c:ext>
              </c:extLst>
            </c:dLbl>
            <c:dLbl>
              <c:idx val="10"/>
              <c:layout>
                <c:manualLayout>
                  <c:x val="-1.0185067526415994E-16"/>
                  <c:y val="0.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612-774D-9B0E-1C2E517CE8DC}"/>
                </c:ext>
              </c:extLst>
            </c:dLbl>
            <c:dLbl>
              <c:idx val="11"/>
              <c:layout>
                <c:manualLayout>
                  <c:x val="2.7777777777777779E-3"/>
                  <c:y val="0.39351851851851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612-774D-9B0E-1C2E517CE8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vert="horz" wrap="none" lIns="0" tIns="0" rIns="0" bIns="180000" spcCol="36000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'Tabelas Dinâmicas'!$Y$4:$Y$16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'Tabelas Dinâmicas'!$Z$4:$Z$16</c:f>
              <c:numCache>
                <c:formatCode>#,##0.00</c:formatCode>
                <c:ptCount val="12"/>
                <c:pt idx="0">
                  <c:v>6000</c:v>
                </c:pt>
                <c:pt idx="1">
                  <c:v>3000</c:v>
                </c:pt>
                <c:pt idx="2">
                  <c:v>500</c:v>
                </c:pt>
                <c:pt idx="3">
                  <c:v>6000</c:v>
                </c:pt>
                <c:pt idx="4">
                  <c:v>6000</c:v>
                </c:pt>
                <c:pt idx="5">
                  <c:v>6000</c:v>
                </c:pt>
                <c:pt idx="6">
                  <c:v>6000</c:v>
                </c:pt>
                <c:pt idx="7">
                  <c:v>6000</c:v>
                </c:pt>
                <c:pt idx="8">
                  <c:v>6000</c:v>
                </c:pt>
                <c:pt idx="9">
                  <c:v>6000</c:v>
                </c:pt>
                <c:pt idx="10">
                  <c:v>6000</c:v>
                </c:pt>
                <c:pt idx="11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612-774D-9B0E-1C2E517CE8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6069400"/>
        <c:axId val="286064696"/>
        <c:axId val="0"/>
      </c:bar3DChart>
      <c:catAx>
        <c:axId val="28606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  <a:alpha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064696"/>
        <c:crosses val="autoZero"/>
        <c:auto val="1"/>
        <c:lblAlgn val="ctr"/>
        <c:lblOffset val="100"/>
        <c:noMultiLvlLbl val="0"/>
      </c:catAx>
      <c:valAx>
        <c:axId val="28606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069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6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965200</xdr:colOff>
      <xdr:row>0</xdr:row>
      <xdr:rowOff>114300</xdr:rowOff>
    </xdr:from>
    <xdr:to>
      <xdr:col>1</xdr:col>
      <xdr:colOff>602716</xdr:colOff>
      <xdr:row>0</xdr:row>
      <xdr:rowOff>876300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114300"/>
          <a:ext cx="2548991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13</xdr:row>
      <xdr:rowOff>166687</xdr:rowOff>
    </xdr:from>
    <xdr:to>
      <xdr:col>20</xdr:col>
      <xdr:colOff>581025</xdr:colOff>
      <xdr:row>23</xdr:row>
      <xdr:rowOff>9525</xdr:rowOff>
    </xdr:to>
    <xdr:sp macro="" textlink="">
      <xdr:nvSpPr>
        <xdr:cNvPr id="65" name="Retângul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8934450" y="2643187"/>
          <a:ext cx="3457575" cy="1747838"/>
        </a:xfrm>
        <a:prstGeom prst="rect">
          <a:avLst/>
        </a:prstGeom>
        <a:solidFill>
          <a:schemeClr val="bg1">
            <a:alpha val="20000"/>
          </a:schemeClr>
        </a:solidFill>
        <a:ln>
          <a:solidFill>
            <a:srgbClr val="CC12B6"/>
          </a:solidFill>
        </a:ln>
      </xdr:spPr>
      <xdr:style>
        <a:lnRef idx="2">
          <a:schemeClr val="accent6"/>
        </a:lnRef>
        <a:fillRef idx="100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200" b="1"/>
        </a:p>
      </xdr:txBody>
    </xdr:sp>
    <xdr:clientData/>
  </xdr:twoCellAnchor>
  <xdr:twoCellAnchor>
    <xdr:from>
      <xdr:col>9</xdr:col>
      <xdr:colOff>47625</xdr:colOff>
      <xdr:row>13</xdr:row>
      <xdr:rowOff>157162</xdr:rowOff>
    </xdr:from>
    <xdr:to>
      <xdr:col>15</xdr:col>
      <xdr:colOff>9525</xdr:colOff>
      <xdr:row>23</xdr:row>
      <xdr:rowOff>0</xdr:rowOff>
    </xdr:to>
    <xdr:sp macro="" textlink="">
      <xdr:nvSpPr>
        <xdr:cNvPr id="70" name="Retângul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5362575" y="2633662"/>
          <a:ext cx="3505200" cy="1747838"/>
        </a:xfrm>
        <a:prstGeom prst="rect">
          <a:avLst/>
        </a:prstGeom>
        <a:solidFill>
          <a:schemeClr val="bg1">
            <a:alpha val="20000"/>
          </a:schemeClr>
        </a:solidFill>
        <a:ln>
          <a:solidFill>
            <a:srgbClr val="CC12B6"/>
          </a:solidFill>
        </a:ln>
      </xdr:spPr>
      <xdr:style>
        <a:lnRef idx="2">
          <a:schemeClr val="accent6"/>
        </a:lnRef>
        <a:fillRef idx="100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200" b="1"/>
        </a:p>
      </xdr:txBody>
    </xdr:sp>
    <xdr:clientData/>
  </xdr:twoCellAnchor>
  <xdr:twoCellAnchor>
    <xdr:from>
      <xdr:col>3</xdr:col>
      <xdr:colOff>19050</xdr:colOff>
      <xdr:row>13</xdr:row>
      <xdr:rowOff>147637</xdr:rowOff>
    </xdr:from>
    <xdr:to>
      <xdr:col>8</xdr:col>
      <xdr:colOff>571500</xdr:colOff>
      <xdr:row>22</xdr:row>
      <xdr:rowOff>180975</xdr:rowOff>
    </xdr:to>
    <xdr:sp macro="" textlink="">
      <xdr:nvSpPr>
        <xdr:cNvPr id="72" name="Retângul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1790700" y="2624137"/>
          <a:ext cx="3505200" cy="1747838"/>
        </a:xfrm>
        <a:prstGeom prst="rect">
          <a:avLst/>
        </a:prstGeom>
        <a:solidFill>
          <a:schemeClr val="bg1">
            <a:alpha val="20000"/>
          </a:schemeClr>
        </a:solidFill>
        <a:ln>
          <a:solidFill>
            <a:srgbClr val="CC12B6"/>
          </a:solidFill>
        </a:ln>
      </xdr:spPr>
      <xdr:style>
        <a:lnRef idx="2">
          <a:schemeClr val="accent6"/>
        </a:lnRef>
        <a:fillRef idx="100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200" b="1"/>
        </a:p>
      </xdr:txBody>
    </xdr:sp>
    <xdr:clientData/>
  </xdr:twoCellAnchor>
  <xdr:twoCellAnchor>
    <xdr:from>
      <xdr:col>3</xdr:col>
      <xdr:colOff>38101</xdr:colOff>
      <xdr:row>4</xdr:row>
      <xdr:rowOff>33337</xdr:rowOff>
    </xdr:from>
    <xdr:to>
      <xdr:col>12</xdr:col>
      <xdr:colOff>1</xdr:colOff>
      <xdr:row>13</xdr:row>
      <xdr:rowOff>66675</xdr:rowOff>
    </xdr:to>
    <xdr:sp macro="" textlink="">
      <xdr:nvSpPr>
        <xdr:cNvPr id="71" name="Retângul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1809751" y="795337"/>
          <a:ext cx="5276850" cy="1747838"/>
        </a:xfrm>
        <a:prstGeom prst="rect">
          <a:avLst/>
        </a:prstGeom>
        <a:solidFill>
          <a:schemeClr val="bg1">
            <a:alpha val="20000"/>
          </a:schemeClr>
        </a:solidFill>
        <a:ln>
          <a:solidFill>
            <a:srgbClr val="CC12B6"/>
          </a:solidFill>
        </a:ln>
      </xdr:spPr>
      <xdr:style>
        <a:lnRef idx="2">
          <a:schemeClr val="accent6"/>
        </a:lnRef>
        <a:fillRef idx="100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200" b="1"/>
        </a:p>
      </xdr:txBody>
    </xdr:sp>
    <xdr:clientData/>
  </xdr:twoCellAnchor>
  <xdr:twoCellAnchor>
    <xdr:from>
      <xdr:col>12</xdr:col>
      <xdr:colOff>57150</xdr:colOff>
      <xdr:row>4</xdr:row>
      <xdr:rowOff>42862</xdr:rowOff>
    </xdr:from>
    <xdr:to>
      <xdr:col>20</xdr:col>
      <xdr:colOff>581025</xdr:colOff>
      <xdr:row>13</xdr:row>
      <xdr:rowOff>76200</xdr:rowOff>
    </xdr:to>
    <xdr:sp macro="" textlink="">
      <xdr:nvSpPr>
        <xdr:cNvPr id="69" name="Retângul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7143750" y="804862"/>
          <a:ext cx="5248275" cy="1747838"/>
        </a:xfrm>
        <a:prstGeom prst="rect">
          <a:avLst/>
        </a:prstGeom>
        <a:solidFill>
          <a:schemeClr val="bg1">
            <a:alpha val="20000"/>
          </a:schemeClr>
        </a:solidFill>
        <a:ln>
          <a:solidFill>
            <a:srgbClr val="CC12B6"/>
          </a:solidFill>
        </a:ln>
      </xdr:spPr>
      <xdr:style>
        <a:lnRef idx="2">
          <a:schemeClr val="accent6"/>
        </a:lnRef>
        <a:fillRef idx="100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200" b="1"/>
        </a:p>
      </xdr:txBody>
    </xdr:sp>
    <xdr:clientData/>
  </xdr:twoCellAnchor>
  <xdr:twoCellAnchor>
    <xdr:from>
      <xdr:col>0</xdr:col>
      <xdr:colOff>133351</xdr:colOff>
      <xdr:row>0</xdr:row>
      <xdr:rowOff>147637</xdr:rowOff>
    </xdr:from>
    <xdr:to>
      <xdr:col>2</xdr:col>
      <xdr:colOff>533401</xdr:colOff>
      <xdr:row>22</xdr:row>
      <xdr:rowOff>180974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33351" y="147637"/>
          <a:ext cx="1631950" cy="4084637"/>
          <a:chOff x="320839" y="147637"/>
          <a:chExt cx="1393662" cy="4224337"/>
        </a:xfrm>
      </xdr:grpSpPr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320839" y="147637"/>
            <a:ext cx="1393662" cy="4224337"/>
          </a:xfrm>
          <a:prstGeom prst="rect">
            <a:avLst/>
          </a:prstGeom>
          <a:solidFill>
            <a:srgbClr val="FFFFFF">
              <a:alpha val="20000"/>
            </a:srgbClr>
          </a:solidFill>
          <a:ln>
            <a:solidFill>
              <a:srgbClr val="CC12B6"/>
            </a:solidFill>
          </a:ln>
        </xdr:spPr>
        <xdr:style>
          <a:lnRef idx="2">
            <a:schemeClr val="accent6"/>
          </a:lnRef>
          <a:fillRef idx="100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200" b="1"/>
              <a:t>FILTROS</a:t>
            </a:r>
          </a:p>
        </xdr:txBody>
      </xdr:sp>
      <xdr:pic>
        <xdr:nvPicPr>
          <xdr:cNvPr id="46" name="Imagem 45" descr="https://lh3.googleusercontent.com/cbI5f1EuK4Mk_-GEin2ZdE7PVQEYiceIrT4jWysp07_MbsabnKIjpxEnXLO2aJJ2UzNXbfJBy2-u2DmMqS8nT5xVGozlCn8Ee2J8LEmKbfzcAnqdY0Wc-SjYhXVKeZnI5qQyxIB0tHgUJOcWftQuPM46pA=s2048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7200" y="198882"/>
            <a:ext cx="209549" cy="2011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39689</xdr:colOff>
      <xdr:row>0</xdr:row>
      <xdr:rowOff>147638</xdr:rowOff>
    </xdr:from>
    <xdr:to>
      <xdr:col>20</xdr:col>
      <xdr:colOff>581025</xdr:colOff>
      <xdr:row>3</xdr:row>
      <xdr:rowOff>171450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1887539" y="147638"/>
          <a:ext cx="11012486" cy="576262"/>
          <a:chOff x="1773239" y="147638"/>
          <a:chExt cx="10561636" cy="595312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1773239" y="147638"/>
            <a:ext cx="1714499" cy="581025"/>
          </a:xfrm>
          <a:prstGeom prst="rect">
            <a:avLst/>
          </a:prstGeom>
          <a:solidFill>
            <a:schemeClr val="bg1">
              <a:alpha val="20000"/>
            </a:schemeClr>
          </a:solidFill>
          <a:ln>
            <a:solidFill>
              <a:srgbClr val="CC12B6"/>
            </a:solidFill>
          </a:ln>
        </xdr:spPr>
        <xdr:style>
          <a:lnRef idx="2">
            <a:schemeClr val="accent6"/>
          </a:lnRef>
          <a:fillRef idx="100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400" b="1"/>
              <a:t>Nº Admitidos</a:t>
            </a:r>
          </a:p>
        </xdr:txBody>
      </xdr:sp>
      <xdr:sp macro="" textlink="">
        <xdr:nvSpPr>
          <xdr:cNvPr id="24" name="Retângul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3546476" y="147638"/>
            <a:ext cx="1714499" cy="581025"/>
          </a:xfrm>
          <a:prstGeom prst="rect">
            <a:avLst/>
          </a:prstGeom>
          <a:solidFill>
            <a:schemeClr val="bg1">
              <a:alpha val="20000"/>
            </a:schemeClr>
          </a:solidFill>
          <a:ln>
            <a:solidFill>
              <a:srgbClr val="CC12B6"/>
            </a:solidFill>
          </a:ln>
        </xdr:spPr>
        <xdr:style>
          <a:lnRef idx="2">
            <a:schemeClr val="accent6"/>
          </a:lnRef>
          <a:fillRef idx="100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4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Nº Desligados</a:t>
            </a:r>
            <a:endParaRPr lang="pt-BR" sz="1400">
              <a:effectLst/>
            </a:endParaRPr>
          </a:p>
        </xdr:txBody>
      </xdr:sp>
      <xdr:sp macro="" textlink="">
        <xdr:nvSpPr>
          <xdr:cNvPr id="25" name="Retângulo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5319713" y="147638"/>
            <a:ext cx="1714499" cy="581025"/>
          </a:xfrm>
          <a:prstGeom prst="rect">
            <a:avLst/>
          </a:prstGeom>
          <a:solidFill>
            <a:schemeClr val="bg1">
              <a:alpha val="20000"/>
            </a:schemeClr>
          </a:solidFill>
          <a:ln>
            <a:solidFill>
              <a:srgbClr val="CC12B6"/>
            </a:solidFill>
          </a:ln>
        </xdr:spPr>
        <xdr:style>
          <a:lnRef idx="2">
            <a:schemeClr val="accent6"/>
          </a:lnRef>
          <a:fillRef idx="100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400" b="1"/>
              <a:t>Nº Aposentados</a:t>
            </a:r>
          </a:p>
        </xdr:txBody>
      </xdr:sp>
      <xdr:sp macro="" textlink="">
        <xdr:nvSpPr>
          <xdr:cNvPr id="26" name="Retângulo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7092950" y="147638"/>
            <a:ext cx="1714499" cy="581025"/>
          </a:xfrm>
          <a:prstGeom prst="rect">
            <a:avLst/>
          </a:prstGeom>
          <a:solidFill>
            <a:schemeClr val="bg1">
              <a:alpha val="20000"/>
            </a:schemeClr>
          </a:solidFill>
          <a:ln>
            <a:solidFill>
              <a:srgbClr val="CC12B6"/>
            </a:solidFill>
          </a:ln>
        </xdr:spPr>
        <xdr:style>
          <a:lnRef idx="2">
            <a:schemeClr val="accent6"/>
          </a:lnRef>
          <a:fillRef idx="100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000" b="1" baseline="0"/>
              <a:t>      </a:t>
            </a:r>
            <a:r>
              <a:rPr lang="pt-BR" sz="1400" b="1" baseline="0"/>
              <a:t>Nº Afastados</a:t>
            </a:r>
            <a:endParaRPr lang="pt-BR" sz="1400" b="1"/>
          </a:p>
        </xdr:txBody>
      </xdr:sp>
      <xdr:sp macro="" textlink="">
        <xdr:nvSpPr>
          <xdr:cNvPr id="27" name="Retângulo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/>
        </xdr:nvSpPr>
        <xdr:spPr>
          <a:xfrm>
            <a:off x="8866187" y="147638"/>
            <a:ext cx="1714499" cy="581025"/>
          </a:xfrm>
          <a:prstGeom prst="rect">
            <a:avLst/>
          </a:prstGeom>
          <a:solidFill>
            <a:schemeClr val="bg1">
              <a:alpha val="20000"/>
            </a:schemeClr>
          </a:solidFill>
          <a:ln>
            <a:solidFill>
              <a:srgbClr val="CC12B6"/>
            </a:solidFill>
          </a:ln>
        </xdr:spPr>
        <xdr:style>
          <a:lnRef idx="2">
            <a:schemeClr val="accent6"/>
          </a:lnRef>
          <a:fillRef idx="100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400" b="1"/>
              <a:t>Nº</a:t>
            </a:r>
            <a:r>
              <a:rPr lang="pt-BR" sz="1400" b="1" baseline="0"/>
              <a:t> Vagas</a:t>
            </a:r>
            <a:endParaRPr lang="pt-BR" sz="1400" b="1"/>
          </a:p>
        </xdr:txBody>
      </xdr:sp>
      <xdr:sp macro="" textlink="">
        <xdr:nvSpPr>
          <xdr:cNvPr id="28" name="Retângulo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/>
        </xdr:nvSpPr>
        <xdr:spPr>
          <a:xfrm>
            <a:off x="10620376" y="147638"/>
            <a:ext cx="1714499" cy="581025"/>
          </a:xfrm>
          <a:prstGeom prst="rect">
            <a:avLst/>
          </a:prstGeom>
          <a:solidFill>
            <a:schemeClr val="bg1">
              <a:alpha val="20000"/>
            </a:schemeClr>
          </a:solidFill>
          <a:ln>
            <a:solidFill>
              <a:srgbClr val="CC12B6"/>
            </a:solidFill>
          </a:ln>
        </xdr:spPr>
        <xdr:style>
          <a:lnRef idx="2">
            <a:schemeClr val="accent6"/>
          </a:lnRef>
          <a:fillRef idx="100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4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Orçamento do RH</a:t>
            </a:r>
            <a:endParaRPr lang="pt-BR" sz="1400">
              <a:effectLst/>
            </a:endParaRPr>
          </a:p>
        </xdr:txBody>
      </xdr:sp>
      <xdr:sp macro="" textlink="'Tabelas Dinâmicas'!A6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790670" y="409575"/>
            <a:ext cx="1663873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42477425-6063-4B65-BACB-979F2E311AE2}" type="TxLink">
              <a:rPr lang="en-US" sz="14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10</a:t>
            </a:fld>
            <a:endParaRPr lang="pt-BR" sz="1400" b="1"/>
          </a:p>
        </xdr:txBody>
      </xdr:sp>
      <xdr:sp macro="" textlink="'Tabelas Dinâmicas'!C6">
        <xdr:nvSpPr>
          <xdr:cNvPr id="47" name="CaixaDeTexto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 txBox="1"/>
        </xdr:nvSpPr>
        <xdr:spPr>
          <a:xfrm>
            <a:off x="3562709" y="390525"/>
            <a:ext cx="1698324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B27B7517-8340-42F9-9B4E-967C0F946FEF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+mn-ea"/>
                <a:cs typeface="Calibri"/>
              </a:rPr>
              <a:pPr marL="0" indent="0" algn="ctr"/>
              <a:t>2</a:t>
            </a:fld>
            <a:endParaRPr lang="pt-BR" sz="14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endParaRPr>
          </a:p>
        </xdr:txBody>
      </xdr:sp>
      <xdr:sp macro="" textlink="'Tabelas Dinâmicas'!E6">
        <xdr:nvSpPr>
          <xdr:cNvPr id="48" name="CaixaDeTexto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/>
        </xdr:nvSpPr>
        <xdr:spPr>
          <a:xfrm>
            <a:off x="5337097" y="390525"/>
            <a:ext cx="168289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1A2EC4B9-68EE-458F-B07C-E91054EAD011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+mn-ea"/>
                <a:cs typeface="Calibri"/>
              </a:rPr>
              <a:pPr marL="0" indent="0" algn="ctr"/>
              <a:t>10</a:t>
            </a:fld>
            <a:endParaRPr lang="pt-BR" sz="14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endParaRPr>
          </a:p>
        </xdr:txBody>
      </xdr:sp>
      <xdr:sp macro="" textlink="'Tabelas Dinâmicas'!G6">
        <xdr:nvSpPr>
          <xdr:cNvPr id="49" name="CaixaDeTexto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 txBox="1"/>
        </xdr:nvSpPr>
        <xdr:spPr>
          <a:xfrm>
            <a:off x="7096049" y="400050"/>
            <a:ext cx="1695251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A4A1EE0-A2CF-48A1-BE02-481B9E1B6EE6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+mn-ea"/>
                <a:cs typeface="Calibri"/>
              </a:rPr>
              <a:pPr marL="0" indent="0" algn="ctr"/>
              <a:t>2</a:t>
            </a:fld>
            <a:endParaRPr lang="pt-BR" sz="14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endParaRPr>
          </a:p>
        </xdr:txBody>
      </xdr:sp>
      <xdr:sp macro="" textlink="'Tabelas Dinâmicas'!I6">
        <xdr:nvSpPr>
          <xdr:cNvPr id="50" name="CaixaDeTexto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8874017" y="400050"/>
            <a:ext cx="1720921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97C12E0-3C1F-42D0-9164-7FCCEE18A310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+mn-ea"/>
                <a:cs typeface="Calibri"/>
              </a:rPr>
              <a:pPr marL="0" indent="0" algn="ctr"/>
              <a:t>10</a:t>
            </a:fld>
            <a:endParaRPr lang="pt-BR" sz="14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endParaRPr>
          </a:p>
        </xdr:txBody>
      </xdr:sp>
      <xdr:sp macro="" textlink="'Tabelas Dinâmicas'!K6">
        <xdr:nvSpPr>
          <xdr:cNvPr id="51" name="CaixaDeTexto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10623463" y="381000"/>
            <a:ext cx="1701904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C82AD3D9-F83E-4AC3-ADDB-370810B1CDB6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+mn-ea"/>
                <a:cs typeface="Calibri"/>
              </a:rPr>
              <a:pPr marL="0" indent="0" algn="ctr"/>
              <a:t>R$ 196.995,00</a:t>
            </a:fld>
            <a:endParaRPr lang="pt-BR" sz="14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endParaRPr>
          </a:p>
        </xdr:txBody>
      </xdr:sp>
    </xdr:grpSp>
    <xdr:clientData/>
  </xdr:twoCellAnchor>
  <xdr:twoCellAnchor>
    <xdr:from>
      <xdr:col>0</xdr:col>
      <xdr:colOff>76200</xdr:colOff>
      <xdr:row>0</xdr:row>
      <xdr:rowOff>38101</xdr:rowOff>
    </xdr:from>
    <xdr:to>
      <xdr:col>21</xdr:col>
      <xdr:colOff>57149</xdr:colOff>
      <xdr:row>23</xdr:row>
      <xdr:rowOff>47625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200" y="38101"/>
          <a:ext cx="12382499" cy="4391024"/>
        </a:xfrm>
        <a:prstGeom prst="rect">
          <a:avLst/>
        </a:prstGeom>
        <a:noFill/>
        <a:ln>
          <a:solidFill>
            <a:srgbClr val="CC12B6"/>
          </a:solidFill>
        </a:ln>
      </xdr:spPr>
      <xdr:style>
        <a:lnRef idx="2">
          <a:schemeClr val="accent6"/>
        </a:lnRef>
        <a:fillRef idx="100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180974</xdr:colOff>
      <xdr:row>2</xdr:row>
      <xdr:rowOff>66675</xdr:rowOff>
    </xdr:from>
    <xdr:to>
      <xdr:col>2</xdr:col>
      <xdr:colOff>495299</xdr:colOff>
      <xdr:row>7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9" name="Ano">
              <a:extLst>
                <a:ext uri="{FF2B5EF4-FFF2-40B4-BE49-F238E27FC236}">
                  <a16:creationId xmlns:a16="http://schemas.microsoft.com/office/drawing/2014/main" id="{00000000-0008-0000-0200-00004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974" y="447675"/>
              <a:ext cx="1495425" cy="695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171450</xdr:colOff>
      <xdr:row>7</xdr:row>
      <xdr:rowOff>171451</xdr:rowOff>
    </xdr:from>
    <xdr:to>
      <xdr:col>2</xdr:col>
      <xdr:colOff>504825</xdr:colOff>
      <xdr:row>22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0" name="Mês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ê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1450" y="1504951"/>
              <a:ext cx="1514475" cy="28289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3</xdr:col>
      <xdr:colOff>38100</xdr:colOff>
      <xdr:row>4</xdr:row>
      <xdr:rowOff>47625</xdr:rowOff>
    </xdr:from>
    <xdr:to>
      <xdr:col>11</xdr:col>
      <xdr:colOff>581025</xdr:colOff>
      <xdr:row>13</xdr:row>
      <xdr:rowOff>66675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57149</xdr:colOff>
      <xdr:row>4</xdr:row>
      <xdr:rowOff>52387</xdr:rowOff>
    </xdr:from>
    <xdr:to>
      <xdr:col>20</xdr:col>
      <xdr:colOff>581025</xdr:colOff>
      <xdr:row>13</xdr:row>
      <xdr:rowOff>85725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47624</xdr:colOff>
      <xdr:row>13</xdr:row>
      <xdr:rowOff>171449</xdr:rowOff>
    </xdr:from>
    <xdr:to>
      <xdr:col>8</xdr:col>
      <xdr:colOff>581025</xdr:colOff>
      <xdr:row>23</xdr:row>
      <xdr:rowOff>9525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38100</xdr:colOff>
      <xdr:row>14</xdr:row>
      <xdr:rowOff>0</xdr:rowOff>
    </xdr:from>
    <xdr:to>
      <xdr:col>15</xdr:col>
      <xdr:colOff>0</xdr:colOff>
      <xdr:row>22</xdr:row>
      <xdr:rowOff>180976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76199</xdr:colOff>
      <xdr:row>13</xdr:row>
      <xdr:rowOff>190499</xdr:rowOff>
    </xdr:from>
    <xdr:to>
      <xdr:col>20</xdr:col>
      <xdr:colOff>581024</xdr:colOff>
      <xdr:row>22</xdr:row>
      <xdr:rowOff>180974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1234018</xdr:colOff>
      <xdr:row>3</xdr:row>
      <xdr:rowOff>181428</xdr:rowOff>
    </xdr:from>
    <xdr:to>
      <xdr:col>6</xdr:col>
      <xdr:colOff>120240</xdr:colOff>
      <xdr:row>11</xdr:row>
      <xdr:rowOff>134254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4232" y="2476499"/>
          <a:ext cx="4038794" cy="1440541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</xdr:colOff>
      <xdr:row>14</xdr:row>
      <xdr:rowOff>38100</xdr:rowOff>
    </xdr:from>
    <xdr:to>
      <xdr:col>3</xdr:col>
      <xdr:colOff>12700</xdr:colOff>
      <xdr:row>21</xdr:row>
      <xdr:rowOff>17565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99" y="4457700"/>
          <a:ext cx="4089401" cy="138916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14</xdr:row>
      <xdr:rowOff>25401</xdr:rowOff>
    </xdr:from>
    <xdr:to>
      <xdr:col>5</xdr:col>
      <xdr:colOff>2367992</xdr:colOff>
      <xdr:row>21</xdr:row>
      <xdr:rowOff>25401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0" y="4445001"/>
          <a:ext cx="4082492" cy="14097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0</xdr:row>
      <xdr:rowOff>203200</xdr:rowOff>
    </xdr:from>
    <xdr:to>
      <xdr:col>1</xdr:col>
      <xdr:colOff>1327094</xdr:colOff>
      <xdr:row>0</xdr:row>
      <xdr:rowOff>736600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9100" y="203200"/>
          <a:ext cx="1784294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63501</xdr:rowOff>
    </xdr:from>
    <xdr:to>
      <xdr:col>3</xdr:col>
      <xdr:colOff>50800</xdr:colOff>
      <xdr:row>14</xdr:row>
      <xdr:rowOff>18922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358572"/>
          <a:ext cx="3851729" cy="198742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" refreshedDate="45165.803767939811" createdVersion="5" refreshedVersion="5" minRefreshableVersion="3" recordCount="12" xr:uid="{00000000-000A-0000-FFFF-FFFF00000000}">
  <cacheSource type="worksheet">
    <worksheetSource name="Tabela1"/>
  </cacheSource>
  <cacheFields count="14">
    <cacheField name="Ano" numFmtId="0">
      <sharedItems containsSemiMixedTypes="0" containsString="0" containsNumber="1" containsInteger="1" minValue="2023" maxValue="2023" count="1">
        <n v="2023"/>
      </sharedItems>
    </cacheField>
    <cacheField name="Mês" numFmtId="0">
      <sharedItems count="12">
        <s v="Jan"/>
        <s v="Fev"/>
        <s v="Mar"/>
        <s v="Abr"/>
        <s v="Mai"/>
        <s v="Jun"/>
        <s v="Jul"/>
        <s v="Ago"/>
        <s v="Set"/>
        <s v="Out"/>
        <s v="Nov"/>
        <s v="Dez"/>
      </sharedItems>
    </cacheField>
    <cacheField name="Empresa" numFmtId="0">
      <sharedItems/>
    </cacheField>
    <cacheField name="Nº Vagas" numFmtId="164">
      <sharedItems containsSemiMixedTypes="0" containsString="0" containsNumber="1" containsInteger="1" minValue="0" maxValue="1"/>
    </cacheField>
    <cacheField name="Nº Admitiidos" numFmtId="164">
      <sharedItems containsSemiMixedTypes="0" containsString="0" containsNumber="1" containsInteger="1" minValue="0" maxValue="1"/>
    </cacheField>
    <cacheField name="Nº Desligados" numFmtId="164">
      <sharedItems containsSemiMixedTypes="0" containsString="0" containsNumber="1" containsInteger="1" minValue="0" maxValue="1"/>
    </cacheField>
    <cacheField name="Nº Aposentados" numFmtId="164">
      <sharedItems containsSemiMixedTypes="0" containsString="0" containsNumber="1" containsInteger="1" minValue="0" maxValue="1"/>
    </cacheField>
    <cacheField name="Nº Afastados" numFmtId="164">
      <sharedItems containsSemiMixedTypes="0" containsString="0" containsNumber="1" containsInteger="1" minValue="0" maxValue="1"/>
    </cacheField>
    <cacheField name="Turnover" numFmtId="10">
      <sharedItems containsSemiMixedTypes="0" containsString="0" containsNumber="1" minValue="0.01" maxValue="0.02"/>
    </cacheField>
    <cacheField name="Absenteísmo" numFmtId="10">
      <sharedItems containsSemiMixedTypes="0" containsString="0" containsNumber="1" minValue="0.01" maxValue="0.03"/>
    </cacheField>
    <cacheField name="Hora Extra" numFmtId="165">
      <sharedItems containsSemiMixedTypes="0" containsString="0" containsNumber="1" containsInteger="1" minValue="1500" maxValue="5550"/>
    </cacheField>
    <cacheField name="Orçamento do RH" numFmtId="165">
      <sharedItems containsSemiMixedTypes="0" containsString="0" containsNumber="1" containsInteger="1" minValue="15545" maxValue="25000"/>
    </cacheField>
    <cacheField name="Custo Admissão" numFmtId="165">
      <sharedItems containsSemiMixedTypes="0" containsString="0" containsNumber="1" containsInteger="1" minValue="1600" maxValue="2500"/>
    </cacheField>
    <cacheField name="Custo de Treinamento" numFmtId="165">
      <sharedItems containsSemiMixedTypes="0" containsString="0" containsNumber="1" containsInteger="1" minValue="500" maxValue="60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s v="Matriz"/>
    <n v="1"/>
    <n v="1"/>
    <n v="0"/>
    <n v="1"/>
    <n v="0"/>
    <n v="0.02"/>
    <n v="0.03"/>
    <n v="5550"/>
    <n v="15545"/>
    <n v="2500"/>
    <n v="6000"/>
  </r>
  <r>
    <x v="0"/>
    <x v="1"/>
    <s v="Matriz"/>
    <n v="0"/>
    <n v="0"/>
    <n v="1"/>
    <n v="0"/>
    <n v="1"/>
    <n v="0.01"/>
    <n v="1.4999999999999999E-2"/>
    <n v="2500"/>
    <n v="16545"/>
    <n v="2000"/>
    <n v="3000"/>
  </r>
  <r>
    <x v="0"/>
    <x v="2"/>
    <s v="Matriz"/>
    <n v="0"/>
    <n v="0"/>
    <n v="1"/>
    <n v="0"/>
    <n v="1"/>
    <n v="1.0200000000000001E-2"/>
    <n v="0.01"/>
    <n v="1500"/>
    <n v="25000"/>
    <n v="1600"/>
    <n v="500"/>
  </r>
  <r>
    <x v="0"/>
    <x v="3"/>
    <s v="Matriz"/>
    <n v="1"/>
    <n v="1"/>
    <n v="0"/>
    <n v="1"/>
    <n v="0"/>
    <n v="0.02"/>
    <n v="0.03"/>
    <n v="5550"/>
    <n v="15545"/>
    <n v="2500"/>
    <n v="6000"/>
  </r>
  <r>
    <x v="0"/>
    <x v="4"/>
    <s v="Matriz"/>
    <n v="1"/>
    <n v="1"/>
    <n v="0"/>
    <n v="1"/>
    <n v="0"/>
    <n v="0.02"/>
    <n v="0.03"/>
    <n v="5550"/>
    <n v="15545"/>
    <n v="2500"/>
    <n v="6000"/>
  </r>
  <r>
    <x v="0"/>
    <x v="5"/>
    <s v="Matriz"/>
    <n v="1"/>
    <n v="1"/>
    <n v="0"/>
    <n v="1"/>
    <n v="0"/>
    <n v="0.02"/>
    <n v="0.03"/>
    <n v="5550"/>
    <n v="15545"/>
    <n v="2500"/>
    <n v="6000"/>
  </r>
  <r>
    <x v="0"/>
    <x v="6"/>
    <s v="Matriz"/>
    <n v="1"/>
    <n v="1"/>
    <n v="0"/>
    <n v="1"/>
    <n v="0"/>
    <n v="0.02"/>
    <n v="0.03"/>
    <n v="5550"/>
    <n v="15545"/>
    <n v="2500"/>
    <n v="6000"/>
  </r>
  <r>
    <x v="0"/>
    <x v="7"/>
    <s v="Matriz"/>
    <n v="1"/>
    <n v="1"/>
    <n v="0"/>
    <n v="1"/>
    <n v="0"/>
    <n v="0.02"/>
    <n v="0.03"/>
    <n v="5550"/>
    <n v="15545"/>
    <n v="2500"/>
    <n v="6000"/>
  </r>
  <r>
    <x v="0"/>
    <x v="8"/>
    <s v="Matriz"/>
    <n v="1"/>
    <n v="1"/>
    <n v="0"/>
    <n v="1"/>
    <n v="0"/>
    <n v="0.02"/>
    <n v="0.03"/>
    <n v="5550"/>
    <n v="15545"/>
    <n v="2500"/>
    <n v="6000"/>
  </r>
  <r>
    <x v="0"/>
    <x v="9"/>
    <s v="Matriz"/>
    <n v="1"/>
    <n v="1"/>
    <n v="0"/>
    <n v="1"/>
    <n v="0"/>
    <n v="0.02"/>
    <n v="0.03"/>
    <n v="5550"/>
    <n v="15545"/>
    <n v="2500"/>
    <n v="6000"/>
  </r>
  <r>
    <x v="0"/>
    <x v="10"/>
    <s v="Matriz"/>
    <n v="1"/>
    <n v="1"/>
    <n v="0"/>
    <n v="1"/>
    <n v="0"/>
    <n v="0.02"/>
    <n v="0.03"/>
    <n v="5550"/>
    <n v="15545"/>
    <n v="2500"/>
    <n v="6000"/>
  </r>
  <r>
    <x v="0"/>
    <x v="11"/>
    <s v="Matriz"/>
    <n v="1"/>
    <n v="1"/>
    <n v="0"/>
    <n v="1"/>
    <n v="0"/>
    <n v="0.02"/>
    <n v="0.03"/>
    <n v="5550"/>
    <n v="15545"/>
    <n v="2500"/>
    <n v="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3000000}" name="Gráfico Hora Extra por mês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8">
  <location ref="S3:T16" firstHeaderRow="1" firstDataRow="1" firstDataCol="1"/>
  <pivotFields count="14">
    <pivotField showAll="0">
      <items count="2">
        <item x="0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Hora Extra" fld="10" baseField="1" baseItem="0" numFmtId="4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chartFormats count="17">
    <chartFormat chart="9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2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9" format="2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9" format="2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7" format="5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5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7" format="5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7" format="5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7" format="60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7" format="6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7" format="62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7" format="63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7" format="64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7" format="65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7" format="66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7" format="67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7" format="68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A000000}" name="Tabela dinâ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2">
  <location ref="V3:W16" firstHeaderRow="1" firstDataRow="1" firstDataCol="1"/>
  <pivotFields count="14">
    <pivotField showAll="0">
      <items count="2">
        <item x="0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Custo Admissão" fld="12" baseField="0" baseItem="0"/>
  </dataFields>
  <formats count="1">
    <format dxfId="20">
      <pivotArea outline="0" collapsedLevelsAreSubtotals="1" fieldPosition="0"/>
    </format>
  </formats>
  <chartFormats count="26">
    <chartFormat chart="18" format="4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8" format="44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8" format="4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8" format="4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8" format="47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8" format="48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8" format="49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8" format="50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8" format="5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8" format="52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8" format="53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8" format="54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8" format="55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1" format="6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70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1" format="7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1" format="7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1" format="73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1" format="74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1" format="75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1" format="76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1" format="77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1" format="78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1" format="79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1" format="80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1" format="8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8000000}" name="Nº Desligados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3:C4" firstHeaderRow="1" firstDataRow="1" firstDataCol="0"/>
  <pivotFields count="14">
    <pivotField showAll="0">
      <items count="2">
        <item x="0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Items count="1">
    <i/>
  </rowItems>
  <colItems count="1">
    <i/>
  </colItems>
  <dataFields count="1">
    <dataField name="Soma de Nº Desligados" fld="5" baseField="0" baseItem="0" numFmtId="3"/>
  </dataFields>
  <formats count="2">
    <format dxfId="22">
      <pivotArea outline="0" collapsedLevelsAreSubtotals="1" fieldPosition="0"/>
    </format>
    <format dxfId="21">
      <pivotArea outline="0" fieldPosition="0">
        <references count="1">
          <reference field="4294967294" count="1">
            <x v="0"/>
          </reference>
        </references>
      </pivotArea>
    </format>
  </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9000000}" name="Nº Vagas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I3:I4" firstHeaderRow="1" firstDataRow="1" firstDataCol="0"/>
  <pivotFields count="14">
    <pivotField showAll="0">
      <items count="2">
        <item x="0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Items count="1">
    <i/>
  </rowItems>
  <colItems count="1">
    <i/>
  </colItems>
  <dataFields count="1">
    <dataField name="Soma de Nº Vagas" fld="3" baseField="0" baseItem="0" numFmtId="3"/>
  </dataFields>
  <formats count="2">
    <format dxfId="3">
      <pivotArea outline="0" collapsedLevelsAreSubtotals="1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5000000}" name="Nº Admitidos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4" firstHeaderRow="1" firstDataRow="1" firstDataCol="0"/>
  <pivotFields count="14">
    <pivotField showAll="0">
      <items count="2">
        <item x="0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Items count="1">
    <i/>
  </rowItems>
  <colItems count="1">
    <i/>
  </colItems>
  <dataFields count="1">
    <dataField name="Soma de Nº Admitiidos" fld="4" baseField="0" baseItem="0" numFmtId="3"/>
  </dataFields>
  <formats count="2">
    <format dxfId="5">
      <pivotArea outline="0" collapsedLevelsAreSubtotals="1" fieldPosition="0"/>
    </format>
    <format dxfId="4">
      <pivotArea outline="0" fieldPosition="0">
        <references count="1">
          <reference field="4294967294" count="1">
            <x v="0"/>
          </reference>
        </references>
      </pivotArea>
    </format>
  </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4000000}" name="Gráfico Turnover por mês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2">
  <location ref="M3:N16" firstHeaderRow="1" firstDataRow="1" firstDataCol="1"/>
  <pivotFields count="14">
    <pivotField showAll="0">
      <items count="2">
        <item x="0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Turnover" fld="8" baseField="1" baseItem="0" numFmtId="10"/>
  </dataFields>
  <formats count="3">
    <format dxfId="8">
      <pivotArea outline="0" collapsedLevelsAreSubtotals="1" fieldPosition="0"/>
    </format>
    <format dxfId="7">
      <pivotArea outline="0" fieldPosition="0">
        <references count="1">
          <reference field="4294967294" count="1">
            <x v="0"/>
          </reference>
        </references>
      </pivotArea>
    </format>
    <format dxfId="6">
      <pivotArea dataOnly="0" labelOnly="1" outline="0" axis="axisValues" fieldPosition="0"/>
    </format>
  </formats>
  <chartFormats count="2">
    <chartFormat chart="29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6000000}" name="Nº Afastados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G3:G4" firstHeaderRow="1" firstDataRow="1" firstDataCol="0"/>
  <pivotFields count="14">
    <pivotField showAll="0">
      <items count="2">
        <item x="0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Items count="1">
    <i/>
  </rowItems>
  <colItems count="1">
    <i/>
  </colItems>
  <dataFields count="1">
    <dataField name="Soma de Nº Afastados" fld="7" baseField="0" baseItem="0" numFmtId="3"/>
  </dataFields>
  <formats count="2">
    <format dxfId="10">
      <pivotArea outline="0" collapsedLevelsAreSubtotals="1" fieldPosition="0"/>
    </format>
    <format dxfId="9">
      <pivotArea outline="0" fieldPosition="0">
        <references count="1">
          <reference field="4294967294" count="1">
            <x v="0"/>
          </reference>
        </references>
      </pivotArea>
    </format>
  </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7000000}" name="Nº Aposentados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E3:E4" firstHeaderRow="1" firstDataRow="1" firstDataCol="0"/>
  <pivotFields count="14">
    <pivotField showAll="0">
      <items count="2">
        <item x="0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Items count="1">
    <i/>
  </rowItems>
  <colItems count="1">
    <i/>
  </colItems>
  <dataFields count="1">
    <dataField name="Soma de Nº Aposentados" fld="6" baseField="0" baseItem="0" numFmtId="3"/>
  </dataFields>
  <formats count="2">
    <format dxfId="12">
      <pivotArea outline="0" collapsedLevelsAreSubtotals="1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</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Custo Orçamento RH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K3:K4" firstHeaderRow="1" firstDataRow="1" firstDataCol="0"/>
  <pivotFields count="14">
    <pivotField showAll="0">
      <items count="2">
        <item x="0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</pivotFields>
  <rowItems count="1">
    <i/>
  </rowItems>
  <colItems count="1">
    <i/>
  </colItems>
  <dataFields count="1">
    <dataField name="Soma de Orçamento do RH" fld="11" baseField="0" baseItem="0" numFmtId="166"/>
  </dataFields>
  <formats count="3">
    <format dxfId="15">
      <pivotArea outline="0" collapsedLevelsAreSubtotals="1" fieldPosition="0"/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3">
      <pivotArea dataOnly="0" labelOnly="1" outline="0" axis="axisValues" fieldPosition="0"/>
    </format>
  </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Gráfico Absenteísmo por mês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7">
  <location ref="P3:Q16" firstHeaderRow="1" firstDataRow="1" firstDataCol="1"/>
  <pivotFields count="14">
    <pivotField showAll="0">
      <items count="2">
        <item x="0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Absenteísmo" fld="9" baseField="1" baseItem="0" numFmtId="10"/>
  </dataFields>
  <formats count="2">
    <format dxfId="17">
      <pivotArea outline="0" collapsedLevelsAreSubtotals="1" fieldPosition="0"/>
    </format>
    <format dxfId="16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13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Gráfico Custo Treinamento por mês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9">
  <location ref="Y3:Z16" firstHeaderRow="1" firstDataRow="1" firstDataCol="1"/>
  <pivotFields count="14">
    <pivotField showAll="0">
      <items count="2">
        <item x="0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Custo de Treinamento" fld="13" baseField="1" baseItem="0" numFmtId="4"/>
  </dataFields>
  <formats count="2">
    <format dxfId="19">
      <pivotArea outline="0" collapsedLevelsAreSubtotals="1" fieldPosition="0"/>
    </format>
    <format dxfId="18">
      <pivotArea outline="0" fieldPosition="0">
        <references count="1">
          <reference field="4294967294" count="1">
            <x v="0"/>
          </reference>
        </references>
      </pivotArea>
    </format>
  </formats>
  <chartFormats count="47">
    <chartFormat chart="10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3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0" format="3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0" format="33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2" format="3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35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2" format="36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2" format="37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5" format="4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44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5" format="4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5" format="4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5" format="47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5" format="48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5" format="49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5" format="50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5" format="5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5" format="52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5" format="53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5" format="54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5" format="55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7" format="5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5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7" format="5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7" format="5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7" format="60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7" format="6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7" format="62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7" format="63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7" format="64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7" format="65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7" format="66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7" format="67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7" format="68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8" format="6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8" format="70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8" format="7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8" format="7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8" format="73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8" format="74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8" format="75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8" format="76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8" format="77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8" format="78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8" format="79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8" format="80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8" format="8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flas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00000000-0013-0000-FFFF-FFFF01000000}" sourceName="Ano">
  <pivotTables>
    <pivotTable tabId="3" name="Nº Admitidos"/>
    <pivotTable tabId="3" name="Nº Vagas"/>
    <pivotTable tabId="3" name="Custo Orçamento RH"/>
    <pivotTable tabId="3" name="Nº Afastados"/>
    <pivotTable tabId="3" name="Nº Desligados"/>
    <pivotTable tabId="3" name="Nº Aposentados"/>
    <pivotTable tabId="3" name="Gráfico Custo Treinamento por mês"/>
    <pivotTable tabId="3" name="Gráfico Turnover por mês"/>
    <pivotTable tabId="3" name="Gráfico Absenteísmo por mês"/>
    <pivotTable tabId="3" name="Gráfico Hora Extra por mês"/>
    <pivotTable tabId="3" name="Tabela dinâmica1"/>
  </pivotTables>
  <data>
    <tabular pivotCacheId="1">
      <items count="1">
        <i x="0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Mês" xr10:uid="{00000000-0013-0000-FFFF-FFFF02000000}" sourceName="Mês">
  <pivotTables>
    <pivotTable tabId="3" name="Nº Admitidos"/>
    <pivotTable tabId="3" name="Nº Vagas"/>
    <pivotTable tabId="3" name="Custo Orçamento RH"/>
    <pivotTable tabId="3" name="Nº Afastados"/>
    <pivotTable tabId="3" name="Nº Desligados"/>
    <pivotTable tabId="3" name="Nº Aposentados"/>
    <pivotTable tabId="3" name="Gráfico Custo Treinamento por mês"/>
    <pivotTable tabId="3" name="Gráfico Turnover por mês"/>
    <pivotTable tabId="3" name="Gráfico Absenteísmo por mês"/>
    <pivotTable tabId="3" name="Gráfico Hora Extra por mês"/>
    <pivotTable tabId="3" name="Tabela dinâmica1"/>
  </pivotTables>
  <data>
    <tabular pivotCacheId="1">
      <items count="1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00000000-0014-0000-FFFF-FFFF01000000}" cache="SegmentaçãodeDados_Ano" caption="Ano" style="flash 2" rowHeight="241300"/>
  <slicer name="Mês" xr10:uid="{00000000-0014-0000-FFFF-FFFF02000000}" cache="SegmentaçãodeDados_Mês" caption="Mês" style="flash 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N14" totalsRowShown="0" headerRowDxfId="52" dataDxfId="51">
  <autoFilter ref="A2:N14" xr:uid="{00000000-0009-0000-0100-000001000000}"/>
  <sortState xmlns:xlrd2="http://schemas.microsoft.com/office/spreadsheetml/2017/richdata2" ref="A2:L178">
    <sortCondition ref="B2:B178" customList="jan,fev,mar,abr,mai,jun,jul,ago,set,out,nov,dez"/>
  </sortState>
  <tableColumns count="14">
    <tableColumn id="1" xr3:uid="{00000000-0010-0000-0000-000001000000}" name="Ano" dataDxfId="50" totalsRowDxfId="49"/>
    <tableColumn id="2" xr3:uid="{00000000-0010-0000-0000-000002000000}" name="Mês" dataDxfId="48" totalsRowDxfId="47"/>
    <tableColumn id="3" xr3:uid="{00000000-0010-0000-0000-000003000000}" name="Empresa" dataDxfId="46" totalsRowDxfId="45"/>
    <tableColumn id="13" xr3:uid="{00000000-0010-0000-0000-00000D000000}" name="Nº Vagas" dataDxfId="44" totalsRowDxfId="43" dataCellStyle="Vírgula"/>
    <tableColumn id="8" xr3:uid="{00000000-0010-0000-0000-000008000000}" name="Nº Admitiidos" dataDxfId="42" totalsRowDxfId="41" dataCellStyle="Vírgula"/>
    <tableColumn id="9" xr3:uid="{00000000-0010-0000-0000-000009000000}" name="Nº Desligados" dataDxfId="40" totalsRowDxfId="39" dataCellStyle="Vírgula"/>
    <tableColumn id="10" xr3:uid="{00000000-0010-0000-0000-00000A000000}" name="Nº Aposentados" dataDxfId="38" totalsRowDxfId="37" dataCellStyle="Vírgula"/>
    <tableColumn id="11" xr3:uid="{00000000-0010-0000-0000-00000B000000}" name="Nº Afastados" dataDxfId="36" totalsRowDxfId="35" dataCellStyle="Vírgula"/>
    <tableColumn id="6" xr3:uid="{00000000-0010-0000-0000-000006000000}" name="Turnover" dataDxfId="34" totalsRowDxfId="33" dataCellStyle="Vírgula"/>
    <tableColumn id="5" xr3:uid="{00000000-0010-0000-0000-000005000000}" name="Absenteísmo" dataDxfId="32" totalsRowDxfId="31" dataCellStyle="Vírgula"/>
    <tableColumn id="4" xr3:uid="{00000000-0010-0000-0000-000004000000}" name="Hora Extra" dataDxfId="30" totalsRowDxfId="29" dataCellStyle="Vírgula"/>
    <tableColumn id="16" xr3:uid="{00000000-0010-0000-0000-000010000000}" name="Orçamento do RH" dataDxfId="28" totalsRowDxfId="27" dataCellStyle="Vírgula"/>
    <tableColumn id="15" xr3:uid="{00000000-0010-0000-0000-00000F000000}" name="Custo Admissão" dataDxfId="26" totalsRowDxfId="25" dataCellStyle="Vírgula"/>
    <tableColumn id="12" xr3:uid="{00000000-0010-0000-0000-00000C000000}" name="Custo de Treinamento" dataDxfId="24" totalsRowDxfId="23" dataCellStyle="Vírgula"/>
  </tableColumns>
  <tableStyleInfo name="flash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lashapp.com.br/flash-people" TargetMode="External"/><Relationship Id="rId2" Type="http://schemas.openxmlformats.org/officeDocument/2006/relationships/hyperlink" Target="https://flashapp.com.br/folhacerta" TargetMode="External"/><Relationship Id="rId1" Type="http://schemas.openxmlformats.org/officeDocument/2006/relationships/hyperlink" Target="https://flashapp.com.br/folhacerta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flashapp.com.br/flash-peopl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w8JdrychCcc" TargetMode="External"/><Relationship Id="rId3" Type="http://schemas.openxmlformats.org/officeDocument/2006/relationships/hyperlink" Target="https://blog.flashapp.com.br/campanhas/10-tendencias-para-transformar-o-rh-em-2023" TargetMode="External"/><Relationship Id="rId7" Type="http://schemas.openxmlformats.org/officeDocument/2006/relationships/hyperlink" Target="https://seja.flashapp.com.br/materiais/checklist-gestao-beneficios" TargetMode="External"/><Relationship Id="rId2" Type="http://schemas.openxmlformats.org/officeDocument/2006/relationships/hyperlink" Target="https://blog.flashapp.com.br/campanhas/trabalho-de-4-dias-na-semana" TargetMode="External"/><Relationship Id="rId1" Type="http://schemas.openxmlformats.org/officeDocument/2006/relationships/hyperlink" Target="https://flashapp.com.br/folhacerta" TargetMode="External"/><Relationship Id="rId6" Type="http://schemas.openxmlformats.org/officeDocument/2006/relationships/hyperlink" Target="https://flashapp.com.br/flash-people" TargetMode="External"/><Relationship Id="rId5" Type="http://schemas.openxmlformats.org/officeDocument/2006/relationships/hyperlink" Target="https://flashapp.com.br/flash-people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seja.flashapp.com.br/materiais/ebook-guia-linguagem-inclusiva" TargetMode="External"/><Relationship Id="rId9" Type="http://schemas.openxmlformats.org/officeDocument/2006/relationships/hyperlink" Target="https://seja.flashapp.com.br/materiais/ebook-LGPD-para-o-RH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showGridLines="0" tabSelected="1" zoomScaleNormal="100" workbookViewId="0">
      <selection activeCell="I5" sqref="I5"/>
    </sheetView>
  </sheetViews>
  <sheetFormatPr defaultColWidth="11.453125" defaultRowHeight="14.5"/>
  <cols>
    <col min="1" max="1" width="38.453125" style="22" customWidth="1"/>
    <col min="2" max="2" width="21.453125" customWidth="1"/>
    <col min="3" max="4" width="15.36328125" customWidth="1"/>
    <col min="7" max="7" width="19.453125" customWidth="1"/>
    <col min="8" max="8" width="10.1796875" customWidth="1"/>
  </cols>
  <sheetData>
    <row r="1" spans="1:9" ht="86" customHeight="1">
      <c r="B1" s="19"/>
      <c r="C1" s="25" t="s">
        <v>20</v>
      </c>
      <c r="D1" s="26"/>
      <c r="E1" s="26"/>
      <c r="F1" s="26"/>
      <c r="G1" s="26"/>
      <c r="H1" s="26"/>
    </row>
    <row r="2" spans="1:9" ht="28" customHeight="1">
      <c r="A2" s="46" t="s">
        <v>55</v>
      </c>
      <c r="B2" s="46"/>
      <c r="C2" s="46"/>
      <c r="D2" s="46"/>
      <c r="E2" s="46"/>
      <c r="F2" s="46"/>
      <c r="G2" s="46"/>
      <c r="H2" s="46"/>
    </row>
    <row r="3" spans="1:9" ht="62" customHeight="1">
      <c r="A3" s="23" t="s">
        <v>47</v>
      </c>
      <c r="B3" s="33" t="s">
        <v>49</v>
      </c>
      <c r="C3" s="34"/>
      <c r="D3" s="34"/>
      <c r="E3" s="34"/>
      <c r="F3" s="34"/>
      <c r="G3" s="34"/>
      <c r="H3" s="35"/>
      <c r="I3" s="20"/>
    </row>
    <row r="4" spans="1:9" ht="60" customHeight="1">
      <c r="A4" s="28" t="s">
        <v>48</v>
      </c>
      <c r="B4" s="36" t="s">
        <v>59</v>
      </c>
      <c r="C4" s="37"/>
      <c r="D4" s="37"/>
      <c r="E4" s="37"/>
      <c r="F4" s="37"/>
      <c r="G4" s="37"/>
      <c r="H4" s="38"/>
    </row>
    <row r="5" spans="1:9" ht="48" customHeight="1">
      <c r="A5" s="29"/>
      <c r="B5" s="39" t="s">
        <v>58</v>
      </c>
      <c r="C5" s="40"/>
      <c r="D5" s="40"/>
      <c r="E5" s="40"/>
      <c r="F5" s="40"/>
      <c r="G5" s="40"/>
      <c r="H5" s="40"/>
      <c r="I5" s="20"/>
    </row>
    <row r="6" spans="1:9" ht="70" customHeight="1">
      <c r="A6" s="29"/>
      <c r="B6" s="39" t="s">
        <v>56</v>
      </c>
      <c r="C6" s="41"/>
      <c r="D6" s="41"/>
      <c r="E6" s="41"/>
      <c r="F6" s="41"/>
      <c r="G6" s="41"/>
      <c r="H6" s="42"/>
    </row>
    <row r="7" spans="1:9" ht="100.5" customHeight="1">
      <c r="A7" s="29"/>
      <c r="B7" s="30" t="s">
        <v>57</v>
      </c>
      <c r="C7" s="31"/>
      <c r="D7" s="31"/>
      <c r="E7" s="31"/>
      <c r="F7" s="31"/>
      <c r="G7" s="31"/>
      <c r="H7" s="32"/>
    </row>
    <row r="8" spans="1:9" ht="104" customHeight="1">
      <c r="A8" s="29"/>
      <c r="B8" s="43" t="s">
        <v>50</v>
      </c>
      <c r="C8" s="44"/>
      <c r="D8" s="44"/>
      <c r="E8" s="44"/>
      <c r="F8" s="44"/>
      <c r="G8" s="44"/>
      <c r="H8" s="45"/>
    </row>
    <row r="9" spans="1:9" ht="82" customHeight="1">
      <c r="A9" s="24" t="s">
        <v>51</v>
      </c>
      <c r="B9" s="33" t="s">
        <v>60</v>
      </c>
      <c r="C9" s="34"/>
      <c r="D9" s="34"/>
      <c r="E9" s="34"/>
      <c r="F9" s="34"/>
      <c r="G9" s="34"/>
      <c r="H9" s="35"/>
    </row>
    <row r="10" spans="1:9" ht="67" customHeight="1">
      <c r="A10" s="47" t="s">
        <v>21</v>
      </c>
      <c r="B10" s="47"/>
      <c r="C10" s="47"/>
      <c r="D10" s="47"/>
      <c r="E10" s="47"/>
      <c r="F10" s="47"/>
      <c r="G10" s="47"/>
      <c r="H10" s="47"/>
    </row>
    <row r="11" spans="1:9" ht="67" customHeight="1">
      <c r="A11" s="27" t="s">
        <v>22</v>
      </c>
      <c r="B11" s="27"/>
      <c r="C11" s="27"/>
      <c r="D11" s="27"/>
      <c r="E11" s="27"/>
      <c r="F11" s="27"/>
      <c r="G11" s="27"/>
      <c r="H11" s="27"/>
      <c r="I11" s="20"/>
    </row>
    <row r="12" spans="1:9" ht="61" customHeight="1"/>
    <row r="13" spans="1:9" ht="50" customHeight="1"/>
  </sheetData>
  <sheetProtection sheet="1" objects="1" scenarios="1" formatCells="0" formatColumns="0"/>
  <mergeCells count="12">
    <mergeCell ref="C1:H1"/>
    <mergeCell ref="A11:H11"/>
    <mergeCell ref="A4:A8"/>
    <mergeCell ref="B7:H7"/>
    <mergeCell ref="B3:H3"/>
    <mergeCell ref="B4:H4"/>
    <mergeCell ref="B9:H9"/>
    <mergeCell ref="B5:H5"/>
    <mergeCell ref="B6:H6"/>
    <mergeCell ref="B8:H8"/>
    <mergeCell ref="A2:H2"/>
    <mergeCell ref="A10:H10"/>
  </mergeCells>
  <hyperlinks>
    <hyperlink ref="A11" r:id="rId1" display="CLIQUE E CONHEÇA NOSSAS SOLUÇÕES" xr:uid="{00000000-0004-0000-0000-000000000000}"/>
    <hyperlink ref="C1" r:id="rId2" xr:uid="{00000000-0004-0000-0000-000001000000}"/>
    <hyperlink ref="A11:H11" r:id="rId3" display="COM A FLASH DÁ! CLIQUE E CONHEÇA NOSSAS SOLUÇÕES" xr:uid="{00000000-0004-0000-0000-000002000000}"/>
    <hyperlink ref="C1:H1" r:id="rId4" display="Saiba mais sobre a nossa solução →" xr:uid="{60046F3F-1800-3F4D-AC8F-614684C69905}"/>
  </hyperlinks>
  <pageMargins left="0.511811024" right="0.511811024" top="0.78740157499999996" bottom="0.78740157499999996" header="0.31496062000000002" footer="0.31496062000000002"/>
  <pageSetup paperSize="9" orientation="portrait" horizontalDpi="0" verticalDpi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showGridLines="0" zoomScaleNormal="100" workbookViewId="0">
      <pane ySplit="2" topLeftCell="A3" activePane="bottomLeft" state="frozen"/>
      <selection pane="bottomLeft" activeCell="C4" sqref="C4"/>
    </sheetView>
  </sheetViews>
  <sheetFormatPr defaultColWidth="8.81640625" defaultRowHeight="14.5"/>
  <cols>
    <col min="1" max="1" width="9.1796875" bestFit="1" customWidth="1"/>
    <col min="2" max="2" width="9.453125" bestFit="1" customWidth="1"/>
    <col min="3" max="3" width="13.81640625" bestFit="1" customWidth="1"/>
    <col min="4" max="4" width="13.453125" bestFit="1" customWidth="1"/>
    <col min="5" max="5" width="18.36328125" bestFit="1" customWidth="1"/>
    <col min="6" max="6" width="15.81640625" bestFit="1" customWidth="1"/>
    <col min="7" max="7" width="20.1796875" bestFit="1" customWidth="1"/>
    <col min="8" max="8" width="17.1796875" bestFit="1" customWidth="1"/>
    <col min="9" max="9" width="13.453125" bestFit="1" customWidth="1"/>
    <col min="10" max="10" width="17.36328125" bestFit="1" customWidth="1"/>
    <col min="11" max="11" width="14.453125" bestFit="1" customWidth="1"/>
    <col min="12" max="12" width="21.1796875" bestFit="1" customWidth="1"/>
    <col min="13" max="13" width="19.6328125" bestFit="1" customWidth="1"/>
    <col min="14" max="14" width="25.453125" bestFit="1" customWidth="1"/>
  </cols>
  <sheetData>
    <row r="1" spans="1:14" ht="20.25" customHeight="1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" customFormat="1">
      <c r="A2" s="2" t="s">
        <v>0</v>
      </c>
      <c r="B2" s="2" t="s">
        <v>1</v>
      </c>
      <c r="C2" s="2" t="s">
        <v>53</v>
      </c>
      <c r="D2" s="2" t="s">
        <v>30</v>
      </c>
      <c r="E2" s="2" t="s">
        <v>24</v>
      </c>
      <c r="F2" s="2" t="s">
        <v>25</v>
      </c>
      <c r="G2" s="2" t="s">
        <v>27</v>
      </c>
      <c r="H2" s="2" t="s">
        <v>26</v>
      </c>
      <c r="I2" s="2" t="s">
        <v>28</v>
      </c>
      <c r="J2" s="2" t="s">
        <v>29</v>
      </c>
      <c r="K2" s="2" t="s">
        <v>31</v>
      </c>
      <c r="L2" s="2" t="s">
        <v>32</v>
      </c>
      <c r="M2" s="2" t="s">
        <v>33</v>
      </c>
      <c r="N2" s="2" t="s">
        <v>34</v>
      </c>
    </row>
    <row r="3" spans="1:14">
      <c r="A3" s="3">
        <v>2023</v>
      </c>
      <c r="B3" s="4" t="s">
        <v>2</v>
      </c>
      <c r="C3" s="4" t="s">
        <v>54</v>
      </c>
      <c r="D3" s="9">
        <v>1</v>
      </c>
      <c r="E3" s="9">
        <v>1</v>
      </c>
      <c r="F3" s="9">
        <v>0</v>
      </c>
      <c r="G3" s="9">
        <v>1</v>
      </c>
      <c r="H3" s="9">
        <v>0</v>
      </c>
      <c r="I3" s="10">
        <v>0.02</v>
      </c>
      <c r="J3" s="10">
        <v>0.03</v>
      </c>
      <c r="K3" s="11">
        <v>5550</v>
      </c>
      <c r="L3" s="11">
        <v>15545</v>
      </c>
      <c r="M3" s="11">
        <v>2500</v>
      </c>
      <c r="N3" s="11">
        <v>6000</v>
      </c>
    </row>
    <row r="4" spans="1:14">
      <c r="A4" s="3">
        <v>2023</v>
      </c>
      <c r="B4" s="4" t="s">
        <v>3</v>
      </c>
      <c r="C4" s="4" t="s">
        <v>54</v>
      </c>
      <c r="D4" s="9">
        <v>0</v>
      </c>
      <c r="E4" s="9">
        <v>0</v>
      </c>
      <c r="F4" s="9">
        <v>1</v>
      </c>
      <c r="G4" s="9">
        <v>0</v>
      </c>
      <c r="H4" s="9">
        <v>1</v>
      </c>
      <c r="I4" s="10">
        <v>0.01</v>
      </c>
      <c r="J4" s="10">
        <v>1.4999999999999999E-2</v>
      </c>
      <c r="K4" s="11">
        <v>2500</v>
      </c>
      <c r="L4" s="11">
        <v>16545</v>
      </c>
      <c r="M4" s="11">
        <v>2000</v>
      </c>
      <c r="N4" s="11">
        <v>3000</v>
      </c>
    </row>
    <row r="5" spans="1:14">
      <c r="A5" s="3">
        <v>2023</v>
      </c>
      <c r="B5" s="4" t="s">
        <v>4</v>
      </c>
      <c r="C5" s="4" t="s">
        <v>54</v>
      </c>
      <c r="D5" s="9">
        <v>0</v>
      </c>
      <c r="E5" s="9">
        <v>0</v>
      </c>
      <c r="F5" s="9">
        <v>1</v>
      </c>
      <c r="G5" s="9">
        <v>0</v>
      </c>
      <c r="H5" s="9">
        <v>1</v>
      </c>
      <c r="I5" s="10">
        <v>1.0200000000000001E-2</v>
      </c>
      <c r="J5" s="10">
        <v>0.01</v>
      </c>
      <c r="K5" s="11">
        <v>1500</v>
      </c>
      <c r="L5" s="11">
        <v>25000</v>
      </c>
      <c r="M5" s="11">
        <v>1600</v>
      </c>
      <c r="N5" s="11">
        <v>500</v>
      </c>
    </row>
    <row r="6" spans="1:14">
      <c r="A6" s="3">
        <v>2023</v>
      </c>
      <c r="B6" s="4" t="s">
        <v>5</v>
      </c>
      <c r="C6" s="4" t="s">
        <v>54</v>
      </c>
      <c r="D6" s="9">
        <v>1</v>
      </c>
      <c r="E6" s="9">
        <v>1</v>
      </c>
      <c r="F6" s="9">
        <v>0</v>
      </c>
      <c r="G6" s="9">
        <v>1</v>
      </c>
      <c r="H6" s="9">
        <v>0</v>
      </c>
      <c r="I6" s="10">
        <v>0.02</v>
      </c>
      <c r="J6" s="10">
        <v>0.03</v>
      </c>
      <c r="K6" s="11">
        <v>5550</v>
      </c>
      <c r="L6" s="11">
        <v>15545</v>
      </c>
      <c r="M6" s="11">
        <v>2500</v>
      </c>
      <c r="N6" s="11">
        <v>6000</v>
      </c>
    </row>
    <row r="7" spans="1:14">
      <c r="A7" s="3">
        <v>2023</v>
      </c>
      <c r="B7" s="4" t="s">
        <v>6</v>
      </c>
      <c r="C7" s="4" t="s">
        <v>54</v>
      </c>
      <c r="D7" s="9">
        <v>1</v>
      </c>
      <c r="E7" s="9">
        <v>1</v>
      </c>
      <c r="F7" s="9">
        <v>0</v>
      </c>
      <c r="G7" s="9">
        <v>1</v>
      </c>
      <c r="H7" s="9">
        <v>0</v>
      </c>
      <c r="I7" s="10">
        <v>0.02</v>
      </c>
      <c r="J7" s="10">
        <v>0.03</v>
      </c>
      <c r="K7" s="11">
        <v>5550</v>
      </c>
      <c r="L7" s="11">
        <v>15545</v>
      </c>
      <c r="M7" s="11">
        <v>2500</v>
      </c>
      <c r="N7" s="11">
        <v>6000</v>
      </c>
    </row>
    <row r="8" spans="1:14">
      <c r="A8" s="3">
        <v>2023</v>
      </c>
      <c r="B8" s="4" t="s">
        <v>7</v>
      </c>
      <c r="C8" s="4" t="s">
        <v>54</v>
      </c>
      <c r="D8" s="9">
        <v>1</v>
      </c>
      <c r="E8" s="9">
        <v>1</v>
      </c>
      <c r="F8" s="9">
        <v>0</v>
      </c>
      <c r="G8" s="9">
        <v>1</v>
      </c>
      <c r="H8" s="9">
        <v>0</v>
      </c>
      <c r="I8" s="10">
        <v>0.02</v>
      </c>
      <c r="J8" s="10">
        <v>0.03</v>
      </c>
      <c r="K8" s="11">
        <v>5550</v>
      </c>
      <c r="L8" s="11">
        <v>15545</v>
      </c>
      <c r="M8" s="11">
        <v>2500</v>
      </c>
      <c r="N8" s="11">
        <v>6000</v>
      </c>
    </row>
    <row r="9" spans="1:14">
      <c r="A9" s="3">
        <v>2023</v>
      </c>
      <c r="B9" s="4" t="s">
        <v>8</v>
      </c>
      <c r="C9" s="4" t="s">
        <v>54</v>
      </c>
      <c r="D9" s="9">
        <v>1</v>
      </c>
      <c r="E9" s="9">
        <v>1</v>
      </c>
      <c r="F9" s="9">
        <v>0</v>
      </c>
      <c r="G9" s="9">
        <v>1</v>
      </c>
      <c r="H9" s="9">
        <v>0</v>
      </c>
      <c r="I9" s="10">
        <v>0.02</v>
      </c>
      <c r="J9" s="10">
        <v>0.03</v>
      </c>
      <c r="K9" s="11">
        <v>5550</v>
      </c>
      <c r="L9" s="11">
        <v>15545</v>
      </c>
      <c r="M9" s="11">
        <v>2500</v>
      </c>
      <c r="N9" s="11">
        <v>6000</v>
      </c>
    </row>
    <row r="10" spans="1:14">
      <c r="A10" s="3">
        <v>2023</v>
      </c>
      <c r="B10" s="4" t="s">
        <v>9</v>
      </c>
      <c r="C10" s="4" t="s">
        <v>54</v>
      </c>
      <c r="D10" s="9">
        <v>1</v>
      </c>
      <c r="E10" s="9">
        <v>1</v>
      </c>
      <c r="F10" s="9">
        <v>0</v>
      </c>
      <c r="G10" s="9">
        <v>1</v>
      </c>
      <c r="H10" s="9">
        <v>0</v>
      </c>
      <c r="I10" s="10">
        <v>0.02</v>
      </c>
      <c r="J10" s="10">
        <v>0.03</v>
      </c>
      <c r="K10" s="11">
        <v>5550</v>
      </c>
      <c r="L10" s="11">
        <v>15545</v>
      </c>
      <c r="M10" s="11">
        <v>2500</v>
      </c>
      <c r="N10" s="11">
        <v>6000</v>
      </c>
    </row>
    <row r="11" spans="1:14">
      <c r="A11" s="3">
        <v>2023</v>
      </c>
      <c r="B11" s="4" t="s">
        <v>10</v>
      </c>
      <c r="C11" s="4" t="s">
        <v>54</v>
      </c>
      <c r="D11" s="9">
        <v>1</v>
      </c>
      <c r="E11" s="9">
        <v>1</v>
      </c>
      <c r="F11" s="9">
        <v>0</v>
      </c>
      <c r="G11" s="9">
        <v>1</v>
      </c>
      <c r="H11" s="9">
        <v>0</v>
      </c>
      <c r="I11" s="10">
        <v>0.02</v>
      </c>
      <c r="J11" s="10">
        <v>0.03</v>
      </c>
      <c r="K11" s="11">
        <v>5550</v>
      </c>
      <c r="L11" s="11">
        <v>15545</v>
      </c>
      <c r="M11" s="11">
        <v>2500</v>
      </c>
      <c r="N11" s="11">
        <v>6000</v>
      </c>
    </row>
    <row r="12" spans="1:14">
      <c r="A12" s="3">
        <v>2023</v>
      </c>
      <c r="B12" s="4" t="s">
        <v>11</v>
      </c>
      <c r="C12" s="4" t="s">
        <v>54</v>
      </c>
      <c r="D12" s="9">
        <v>1</v>
      </c>
      <c r="E12" s="9">
        <v>1</v>
      </c>
      <c r="F12" s="9">
        <v>0</v>
      </c>
      <c r="G12" s="9">
        <v>1</v>
      </c>
      <c r="H12" s="9">
        <v>0</v>
      </c>
      <c r="I12" s="10">
        <v>0.02</v>
      </c>
      <c r="J12" s="10">
        <v>0.03</v>
      </c>
      <c r="K12" s="11">
        <v>5550</v>
      </c>
      <c r="L12" s="11">
        <v>15545</v>
      </c>
      <c r="M12" s="11">
        <v>2500</v>
      </c>
      <c r="N12" s="11">
        <v>6000</v>
      </c>
    </row>
    <row r="13" spans="1:14">
      <c r="A13" s="3">
        <v>2023</v>
      </c>
      <c r="B13" s="4" t="s">
        <v>12</v>
      </c>
      <c r="C13" s="4" t="s">
        <v>54</v>
      </c>
      <c r="D13" s="9">
        <v>1</v>
      </c>
      <c r="E13" s="9">
        <v>1</v>
      </c>
      <c r="F13" s="9">
        <v>0</v>
      </c>
      <c r="G13" s="9">
        <v>1</v>
      </c>
      <c r="H13" s="9">
        <v>0</v>
      </c>
      <c r="I13" s="10">
        <v>0.02</v>
      </c>
      <c r="J13" s="10">
        <v>0.03</v>
      </c>
      <c r="K13" s="11">
        <v>5550</v>
      </c>
      <c r="L13" s="11">
        <v>15545</v>
      </c>
      <c r="M13" s="11">
        <v>2500</v>
      </c>
      <c r="N13" s="11">
        <v>6000</v>
      </c>
    </row>
    <row r="14" spans="1:14">
      <c r="A14" s="3">
        <v>2023</v>
      </c>
      <c r="B14" s="4" t="s">
        <v>13</v>
      </c>
      <c r="C14" s="4" t="s">
        <v>54</v>
      </c>
      <c r="D14" s="9">
        <v>1</v>
      </c>
      <c r="E14" s="9">
        <v>1</v>
      </c>
      <c r="F14" s="9">
        <v>0</v>
      </c>
      <c r="G14" s="9">
        <v>1</v>
      </c>
      <c r="H14" s="9">
        <v>0</v>
      </c>
      <c r="I14" s="10">
        <v>0.02</v>
      </c>
      <c r="J14" s="10">
        <v>0.03</v>
      </c>
      <c r="K14" s="11">
        <v>5550</v>
      </c>
      <c r="L14" s="11">
        <v>15545</v>
      </c>
      <c r="M14" s="11">
        <v>2500</v>
      </c>
      <c r="N14" s="11">
        <v>6000</v>
      </c>
    </row>
    <row r="15" spans="1:14">
      <c r="I15" s="13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Mês" prompt="Escolha o mês da informação que está atualizando" xr:uid="{00000000-0002-0000-0100-000000000000}">
          <x14:formula1>
            <xm:f>'Validação de Dados'!$C$3:$C$14</xm:f>
          </x14:formula1>
          <xm:sqref>B2 B4:B1048576</xm:sqref>
        </x14:dataValidation>
        <x14:dataValidation type="list" errorStyle="warning" allowBlank="1" showInputMessage="1" showErrorMessage="1" errorTitle="Mês" error="O mês não está na seleção de Validação de Dados, favor atualizar a informação do mês na aba &quot;Validação de Dados&quot;." promptTitle="Mês" prompt="Escolha o mês da informação que está atualizando" xr:uid="{00000000-0002-0000-0100-000001000000}">
          <x14:formula1>
            <xm:f>'Validação de Dados'!$C$3:$C$14</xm:f>
          </x14:formula1>
          <xm:sqref>B3</xm:sqref>
        </x14:dataValidation>
        <x14:dataValidation type="list" errorStyle="warning" allowBlank="1" showInputMessage="1" showErrorMessage="1" errorTitle="Matriz/Filial" error="A Matriz/Filial não está na seleção de Validação de Dados, favor atualizar a informação da Matriz/Filial na aba &quot;Validação de Dados&quot;." xr:uid="{00000000-0002-0000-0100-000002000000}">
          <x14:formula1>
            <xm:f>'Validação de Dados'!#REF!</xm:f>
          </x14:formula1>
          <xm:sqref>C15:C1048576</xm:sqref>
        </x14:dataValidation>
        <x14:dataValidation type="list" errorStyle="warning" allowBlank="1" showInputMessage="1" showErrorMessage="1" errorTitle="Ano" error="O ano não está na seleção de Validação de Dados, favor atualizar a informação do ano na aba &quot;Validação de Dados&quot;." promptTitle="Ano" prompt="Escolha o ano da informação que está atualizando" xr:uid="{00000000-0002-0000-0100-000003000000}">
          <x14:formula1>
            <xm:f>'Validação de Dados'!$A$2:$A$20</xm:f>
          </x14:formula1>
          <xm:sqref>A2:A1048576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N25" sqref="N25"/>
    </sheetView>
  </sheetViews>
  <sheetFormatPr defaultColWidth="8.81640625" defaultRowHeight="14.5"/>
  <sheetData/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topLeftCell="A2" zoomScale="70" zoomScaleNormal="70" workbookViewId="0">
      <selection activeCell="H5" sqref="H5"/>
    </sheetView>
  </sheetViews>
  <sheetFormatPr defaultColWidth="11.453125" defaultRowHeight="14.5"/>
  <cols>
    <col min="2" max="2" width="23.453125" customWidth="1"/>
    <col min="3" max="3" width="19.453125" customWidth="1"/>
    <col min="6" max="6" width="31.36328125" customWidth="1"/>
  </cols>
  <sheetData>
    <row r="1" spans="1:7" ht="76" customHeight="1">
      <c r="A1" s="53"/>
      <c r="B1" s="54"/>
      <c r="C1" s="55" t="s">
        <v>52</v>
      </c>
      <c r="D1" s="55"/>
      <c r="E1" s="55"/>
      <c r="F1" s="55"/>
      <c r="G1" s="6"/>
    </row>
    <row r="2" spans="1:7" ht="71" customHeight="1">
      <c r="A2" s="56" t="s">
        <v>46</v>
      </c>
      <c r="B2" s="54"/>
      <c r="C2" s="54"/>
      <c r="D2" s="54"/>
      <c r="E2" s="54"/>
      <c r="F2" s="54"/>
      <c r="G2" s="6"/>
    </row>
    <row r="3" spans="1:7" ht="34" customHeight="1">
      <c r="A3" s="57" t="s">
        <v>16</v>
      </c>
      <c r="B3" s="58"/>
      <c r="C3" s="58"/>
      <c r="D3" s="58"/>
      <c r="E3" s="58"/>
      <c r="F3" s="58"/>
      <c r="G3" s="6"/>
    </row>
    <row r="4" spans="1:7" ht="16">
      <c r="A4" s="49"/>
      <c r="B4" s="49"/>
      <c r="C4" s="49"/>
      <c r="D4" s="7"/>
      <c r="E4" s="7"/>
      <c r="F4" s="7"/>
      <c r="G4" s="6"/>
    </row>
    <row r="5" spans="1:7">
      <c r="A5" s="49"/>
      <c r="B5" s="49"/>
      <c r="C5" s="49"/>
      <c r="D5" s="48"/>
      <c r="E5" s="49"/>
      <c r="F5" s="49"/>
      <c r="G5" s="6"/>
    </row>
    <row r="6" spans="1:7" ht="16">
      <c r="A6" s="49"/>
      <c r="B6" s="49"/>
      <c r="C6" s="49"/>
      <c r="D6" s="49"/>
      <c r="E6" s="49"/>
      <c r="F6" s="49"/>
      <c r="G6" s="7"/>
    </row>
    <row r="7" spans="1:7">
      <c r="A7" s="49"/>
      <c r="B7" s="49"/>
      <c r="C7" s="49"/>
      <c r="D7" s="49"/>
      <c r="E7" s="49"/>
      <c r="F7" s="49"/>
      <c r="G7" s="6"/>
    </row>
    <row r="8" spans="1:7">
      <c r="A8" s="49"/>
      <c r="B8" s="49"/>
      <c r="C8" s="49"/>
      <c r="D8" s="49"/>
      <c r="E8" s="49"/>
      <c r="F8" s="49"/>
      <c r="G8" s="6"/>
    </row>
    <row r="9" spans="1:7">
      <c r="A9" s="49"/>
      <c r="B9" s="49"/>
      <c r="C9" s="49"/>
      <c r="D9" s="49"/>
      <c r="E9" s="49"/>
      <c r="F9" s="49"/>
      <c r="G9" s="6"/>
    </row>
    <row r="10" spans="1:7">
      <c r="A10" s="49"/>
      <c r="B10" s="49"/>
      <c r="C10" s="49"/>
      <c r="D10" s="49"/>
      <c r="E10" s="49"/>
      <c r="F10" s="49"/>
      <c r="G10" s="6"/>
    </row>
    <row r="11" spans="1:7">
      <c r="A11" s="49"/>
      <c r="B11" s="49"/>
      <c r="C11" s="49"/>
      <c r="D11" s="49"/>
      <c r="E11" s="49"/>
      <c r="F11" s="49"/>
      <c r="G11" s="6"/>
    </row>
    <row r="12" spans="1:7">
      <c r="A12" s="49"/>
      <c r="B12" s="49"/>
      <c r="C12" s="49"/>
      <c r="D12" s="49"/>
      <c r="E12" s="49"/>
      <c r="F12" s="49"/>
      <c r="G12" s="6"/>
    </row>
    <row r="13" spans="1:7">
      <c r="A13" s="49"/>
      <c r="B13" s="49"/>
      <c r="C13" s="49"/>
      <c r="D13" s="57" t="s">
        <v>17</v>
      </c>
      <c r="E13" s="58"/>
      <c r="F13" s="58"/>
      <c r="G13" s="6"/>
    </row>
    <row r="14" spans="1:7">
      <c r="A14" s="49"/>
      <c r="B14" s="49"/>
      <c r="C14" s="49"/>
      <c r="D14" s="58"/>
      <c r="E14" s="58"/>
      <c r="F14" s="58"/>
      <c r="G14" s="6"/>
    </row>
    <row r="15" spans="1:7">
      <c r="A15" s="48"/>
      <c r="B15" s="49"/>
      <c r="C15" s="49"/>
      <c r="D15" s="48"/>
      <c r="E15" s="49"/>
      <c r="F15" s="49"/>
      <c r="G15" s="6"/>
    </row>
    <row r="16" spans="1:7">
      <c r="A16" s="49"/>
      <c r="B16" s="49"/>
      <c r="C16" s="49"/>
      <c r="D16" s="49"/>
      <c r="E16" s="49"/>
      <c r="F16" s="49"/>
      <c r="G16" s="6"/>
    </row>
    <row r="17" spans="1:7">
      <c r="A17" s="49"/>
      <c r="B17" s="49"/>
      <c r="C17" s="49"/>
      <c r="D17" s="49"/>
      <c r="E17" s="49"/>
      <c r="F17" s="49"/>
      <c r="G17" s="6"/>
    </row>
    <row r="18" spans="1:7">
      <c r="A18" s="49"/>
      <c r="B18" s="49"/>
      <c r="C18" s="49"/>
      <c r="D18" s="49"/>
      <c r="E18" s="49"/>
      <c r="F18" s="49"/>
      <c r="G18" s="6"/>
    </row>
    <row r="19" spans="1:7">
      <c r="A19" s="49"/>
      <c r="B19" s="49"/>
      <c r="C19" s="49"/>
      <c r="D19" s="49"/>
      <c r="E19" s="49"/>
      <c r="F19" s="49"/>
      <c r="G19" s="6"/>
    </row>
    <row r="20" spans="1:7">
      <c r="A20" s="49"/>
      <c r="B20" s="49"/>
      <c r="C20" s="49"/>
      <c r="D20" s="49"/>
      <c r="E20" s="49"/>
      <c r="F20" s="49"/>
      <c r="G20" s="6"/>
    </row>
    <row r="21" spans="1:7" ht="21" customHeight="1">
      <c r="A21" s="49"/>
      <c r="B21" s="49"/>
      <c r="C21" s="49"/>
      <c r="D21" s="49"/>
      <c r="E21" s="49"/>
      <c r="F21" s="49"/>
      <c r="G21" s="6"/>
    </row>
    <row r="22" spans="1:7">
      <c r="A22" s="50" t="s">
        <v>18</v>
      </c>
      <c r="B22" s="51"/>
      <c r="C22" s="51"/>
      <c r="D22" s="27" t="s">
        <v>19</v>
      </c>
      <c r="E22" s="52"/>
      <c r="F22" s="52"/>
      <c r="G22" s="6"/>
    </row>
    <row r="23" spans="1:7">
      <c r="A23" s="51"/>
      <c r="B23" s="51"/>
      <c r="C23" s="51"/>
      <c r="D23" s="52"/>
      <c r="E23" s="52"/>
      <c r="F23" s="52"/>
      <c r="G23" s="6"/>
    </row>
    <row r="24" spans="1:7" ht="16">
      <c r="A24" s="7"/>
      <c r="B24" s="7"/>
      <c r="C24" s="7"/>
      <c r="D24" s="7"/>
      <c r="E24" s="7"/>
      <c r="F24" s="7"/>
      <c r="G24" s="6"/>
    </row>
    <row r="25" spans="1:7" ht="16">
      <c r="A25" s="7"/>
      <c r="B25" s="7"/>
      <c r="C25" s="7"/>
      <c r="D25" s="7"/>
      <c r="E25" s="7"/>
      <c r="F25" s="7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</sheetData>
  <mergeCells count="11">
    <mergeCell ref="A15:C21"/>
    <mergeCell ref="D15:F21"/>
    <mergeCell ref="A22:C23"/>
    <mergeCell ref="D22:F23"/>
    <mergeCell ref="A1:B1"/>
    <mergeCell ref="C1:F1"/>
    <mergeCell ref="A2:F2"/>
    <mergeCell ref="A3:F3"/>
    <mergeCell ref="A4:C14"/>
    <mergeCell ref="D5:F12"/>
    <mergeCell ref="D13:F14"/>
  </mergeCells>
  <hyperlinks>
    <hyperlink ref="A3" r:id="rId1" xr:uid="{00000000-0004-0000-0300-000000000000}"/>
    <hyperlink ref="D13" r:id="rId2" xr:uid="{00000000-0004-0000-0300-000001000000}"/>
    <hyperlink ref="A22" r:id="rId3" xr:uid="{00000000-0004-0000-0300-000002000000}"/>
    <hyperlink ref="D22" r:id="rId4" xr:uid="{00000000-0004-0000-0300-000003000000}"/>
    <hyperlink ref="C1:F1" r:id="rId5" display="A revolução que sua empresa precisa   →" xr:uid="{00000000-0004-0000-0300-000004000000}"/>
    <hyperlink ref="A3:F3" r:id="rId6" display="CONHEÇA MAIS SOBRE NOSSAS SOLUÇÕES →" xr:uid="{00000000-0004-0000-0300-000005000000}"/>
    <hyperlink ref="D13:F14" r:id="rId7" display="CONFIRA AQUI →" xr:uid="{00000000-0004-0000-0300-000006000000}"/>
    <hyperlink ref="A22:C23" r:id="rId8" display="ACESSE  →" xr:uid="{00000000-0004-0000-0300-000007000000}"/>
    <hyperlink ref="D22:F23" r:id="rId9" display="BAIXE AGORA →" xr:uid="{00000000-0004-0000-0300-000008000000}"/>
  </hyperlinks>
  <pageMargins left="0.511811024" right="0.511811024" top="0.78740157499999996" bottom="0.78740157499999996" header="0.31496062000000002" footer="0.31496062000000002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Z16"/>
  <sheetViews>
    <sheetView showGridLines="0" workbookViewId="0">
      <selection activeCell="T22" sqref="T22"/>
    </sheetView>
  </sheetViews>
  <sheetFormatPr defaultColWidth="13.81640625" defaultRowHeight="14.5"/>
  <cols>
    <col min="1" max="1" width="22" bestFit="1" customWidth="1"/>
    <col min="2" max="2" width="3.81640625" customWidth="1"/>
    <col min="3" max="3" width="21.81640625" bestFit="1" customWidth="1"/>
    <col min="4" max="4" width="2.453125" customWidth="1"/>
    <col min="5" max="5" width="23.81640625" bestFit="1" customWidth="1"/>
    <col min="6" max="6" width="2.453125" customWidth="1"/>
    <col min="7" max="7" width="20.81640625" bestFit="1" customWidth="1"/>
    <col min="8" max="8" width="2.36328125" customWidth="1"/>
    <col min="9" max="9" width="17.36328125" bestFit="1" customWidth="1"/>
    <col min="10" max="10" width="2.1796875" customWidth="1"/>
    <col min="11" max="11" width="24.81640625" bestFit="1" customWidth="1"/>
    <col min="12" max="12" width="2.36328125" customWidth="1"/>
    <col min="13" max="13" width="18" bestFit="1" customWidth="1"/>
    <col min="14" max="14" width="17.36328125" bestFit="1" customWidth="1"/>
    <col min="15" max="15" width="4.36328125" customWidth="1"/>
    <col min="16" max="16" width="18" bestFit="1" customWidth="1"/>
    <col min="17" max="17" width="21" bestFit="1" customWidth="1"/>
    <col min="18" max="18" width="3.6328125" customWidth="1"/>
    <col min="19" max="19" width="18" bestFit="1" customWidth="1"/>
    <col min="20" max="20" width="18.36328125" bestFit="1" customWidth="1"/>
    <col min="21" max="21" width="1.81640625" customWidth="1"/>
    <col min="22" max="22" width="18" bestFit="1" customWidth="1"/>
    <col min="23" max="23" width="23.453125" bestFit="1" customWidth="1"/>
    <col min="24" max="24" width="2.453125" customWidth="1"/>
    <col min="25" max="25" width="18" bestFit="1" customWidth="1"/>
    <col min="26" max="26" width="29.1796875" bestFit="1" customWidth="1"/>
  </cols>
  <sheetData>
    <row r="3" spans="1:26">
      <c r="A3" t="s">
        <v>35</v>
      </c>
      <c r="C3" t="s">
        <v>37</v>
      </c>
      <c r="E3" t="s">
        <v>38</v>
      </c>
      <c r="G3" t="s">
        <v>39</v>
      </c>
      <c r="I3" t="s">
        <v>36</v>
      </c>
      <c r="K3" t="s">
        <v>40</v>
      </c>
      <c r="M3" s="5" t="s">
        <v>14</v>
      </c>
      <c r="N3" s="18" t="s">
        <v>41</v>
      </c>
      <c r="P3" s="5" t="s">
        <v>14</v>
      </c>
      <c r="Q3" t="s">
        <v>42</v>
      </c>
      <c r="S3" s="5" t="s">
        <v>14</v>
      </c>
      <c r="T3" t="s">
        <v>43</v>
      </c>
      <c r="V3" s="5" t="s">
        <v>14</v>
      </c>
      <c r="W3" t="s">
        <v>44</v>
      </c>
      <c r="Y3" s="5" t="s">
        <v>14</v>
      </c>
      <c r="Z3" t="s">
        <v>45</v>
      </c>
    </row>
    <row r="4" spans="1:26">
      <c r="A4" s="14">
        <v>10</v>
      </c>
      <c r="C4" s="14">
        <v>2</v>
      </c>
      <c r="E4" s="14">
        <v>10</v>
      </c>
      <c r="G4" s="14">
        <v>2</v>
      </c>
      <c r="I4" s="14">
        <v>10</v>
      </c>
      <c r="K4" s="15">
        <v>196995</v>
      </c>
      <c r="M4" s="22" t="s">
        <v>2</v>
      </c>
      <c r="N4" s="16">
        <v>0.02</v>
      </c>
      <c r="P4" s="22" t="s">
        <v>2</v>
      </c>
      <c r="Q4" s="16">
        <v>0.03</v>
      </c>
      <c r="S4" s="22" t="s">
        <v>2</v>
      </c>
      <c r="T4" s="17">
        <v>5550</v>
      </c>
      <c r="V4" s="22" t="s">
        <v>2</v>
      </c>
      <c r="W4" s="21">
        <v>2500</v>
      </c>
      <c r="Y4" s="22" t="s">
        <v>2</v>
      </c>
      <c r="Z4" s="17">
        <v>6000</v>
      </c>
    </row>
    <row r="5" spans="1:26">
      <c r="M5" s="22" t="s">
        <v>3</v>
      </c>
      <c r="N5" s="16">
        <v>0.01</v>
      </c>
      <c r="P5" s="22" t="s">
        <v>3</v>
      </c>
      <c r="Q5" s="16">
        <v>1.4999999999999999E-2</v>
      </c>
      <c r="S5" s="22" t="s">
        <v>3</v>
      </c>
      <c r="T5" s="17">
        <v>2500</v>
      </c>
      <c r="V5" s="22" t="s">
        <v>3</v>
      </c>
      <c r="W5" s="21">
        <v>2000</v>
      </c>
      <c r="Y5" s="22" t="s">
        <v>3</v>
      </c>
      <c r="Z5" s="17">
        <v>3000</v>
      </c>
    </row>
    <row r="6" spans="1:26">
      <c r="A6" s="14">
        <f>A4</f>
        <v>10</v>
      </c>
      <c r="C6" s="14">
        <f>C4</f>
        <v>2</v>
      </c>
      <c r="E6" s="14">
        <f>E4</f>
        <v>10</v>
      </c>
      <c r="G6" s="14">
        <f>G4</f>
        <v>2</v>
      </c>
      <c r="I6" s="14">
        <f>I4</f>
        <v>10</v>
      </c>
      <c r="K6" s="15">
        <f>K4</f>
        <v>196995</v>
      </c>
      <c r="M6" s="22" t="s">
        <v>4</v>
      </c>
      <c r="N6" s="16">
        <v>1.0200000000000001E-2</v>
      </c>
      <c r="P6" s="22" t="s">
        <v>4</v>
      </c>
      <c r="Q6" s="16">
        <v>0.01</v>
      </c>
      <c r="S6" s="22" t="s">
        <v>4</v>
      </c>
      <c r="T6" s="17">
        <v>1500</v>
      </c>
      <c r="V6" s="22" t="s">
        <v>4</v>
      </c>
      <c r="W6" s="21">
        <v>1600</v>
      </c>
      <c r="Y6" s="22" t="s">
        <v>4</v>
      </c>
      <c r="Z6" s="17">
        <v>500</v>
      </c>
    </row>
    <row r="7" spans="1:26">
      <c r="M7" s="22" t="s">
        <v>5</v>
      </c>
      <c r="N7" s="16">
        <v>0.02</v>
      </c>
      <c r="P7" s="22" t="s">
        <v>5</v>
      </c>
      <c r="Q7" s="16">
        <v>0.03</v>
      </c>
      <c r="S7" s="22" t="s">
        <v>5</v>
      </c>
      <c r="T7" s="17">
        <v>5550</v>
      </c>
      <c r="V7" s="22" t="s">
        <v>5</v>
      </c>
      <c r="W7" s="21">
        <v>2500</v>
      </c>
      <c r="Y7" s="22" t="s">
        <v>5</v>
      </c>
      <c r="Z7" s="17">
        <v>6000</v>
      </c>
    </row>
    <row r="8" spans="1:26">
      <c r="M8" s="22" t="s">
        <v>6</v>
      </c>
      <c r="N8" s="16">
        <v>0.02</v>
      </c>
      <c r="P8" s="22" t="s">
        <v>6</v>
      </c>
      <c r="Q8" s="16">
        <v>0.03</v>
      </c>
      <c r="S8" s="22" t="s">
        <v>6</v>
      </c>
      <c r="T8" s="17">
        <v>5550</v>
      </c>
      <c r="V8" s="22" t="s">
        <v>6</v>
      </c>
      <c r="W8" s="21">
        <v>2500</v>
      </c>
      <c r="Y8" s="22" t="s">
        <v>6</v>
      </c>
      <c r="Z8" s="17">
        <v>6000</v>
      </c>
    </row>
    <row r="9" spans="1:26">
      <c r="M9" s="22" t="s">
        <v>7</v>
      </c>
      <c r="N9" s="16">
        <v>0.02</v>
      </c>
      <c r="P9" s="22" t="s">
        <v>7</v>
      </c>
      <c r="Q9" s="16">
        <v>0.03</v>
      </c>
      <c r="S9" s="22" t="s">
        <v>7</v>
      </c>
      <c r="T9" s="17">
        <v>5550</v>
      </c>
      <c r="V9" s="22" t="s">
        <v>7</v>
      </c>
      <c r="W9" s="21">
        <v>2500</v>
      </c>
      <c r="Y9" s="22" t="s">
        <v>7</v>
      </c>
      <c r="Z9" s="17">
        <v>6000</v>
      </c>
    </row>
    <row r="10" spans="1:26">
      <c r="M10" s="22" t="s">
        <v>8</v>
      </c>
      <c r="N10" s="16">
        <v>0.02</v>
      </c>
      <c r="P10" s="22" t="s">
        <v>8</v>
      </c>
      <c r="Q10" s="16">
        <v>0.03</v>
      </c>
      <c r="S10" s="22" t="s">
        <v>8</v>
      </c>
      <c r="T10" s="17">
        <v>5550</v>
      </c>
      <c r="V10" s="22" t="s">
        <v>8</v>
      </c>
      <c r="W10" s="21">
        <v>2500</v>
      </c>
      <c r="Y10" s="22" t="s">
        <v>8</v>
      </c>
      <c r="Z10" s="17">
        <v>6000</v>
      </c>
    </row>
    <row r="11" spans="1:26">
      <c r="M11" s="22" t="s">
        <v>9</v>
      </c>
      <c r="N11" s="16">
        <v>0.02</v>
      </c>
      <c r="P11" s="22" t="s">
        <v>9</v>
      </c>
      <c r="Q11" s="16">
        <v>0.03</v>
      </c>
      <c r="S11" s="22" t="s">
        <v>9</v>
      </c>
      <c r="T11" s="17">
        <v>5550</v>
      </c>
      <c r="V11" s="22" t="s">
        <v>9</v>
      </c>
      <c r="W11" s="21">
        <v>2500</v>
      </c>
      <c r="Y11" s="22" t="s">
        <v>9</v>
      </c>
      <c r="Z11" s="17">
        <v>6000</v>
      </c>
    </row>
    <row r="12" spans="1:26">
      <c r="M12" s="22" t="s">
        <v>10</v>
      </c>
      <c r="N12" s="16">
        <v>0.02</v>
      </c>
      <c r="P12" s="22" t="s">
        <v>10</v>
      </c>
      <c r="Q12" s="16">
        <v>0.03</v>
      </c>
      <c r="S12" s="22" t="s">
        <v>10</v>
      </c>
      <c r="T12" s="17">
        <v>5550</v>
      </c>
      <c r="V12" s="22" t="s">
        <v>10</v>
      </c>
      <c r="W12" s="21">
        <v>2500</v>
      </c>
      <c r="Y12" s="22" t="s">
        <v>10</v>
      </c>
      <c r="Z12" s="17">
        <v>6000</v>
      </c>
    </row>
    <row r="13" spans="1:26">
      <c r="M13" s="22" t="s">
        <v>11</v>
      </c>
      <c r="N13" s="16">
        <v>0.02</v>
      </c>
      <c r="P13" s="22" t="s">
        <v>11</v>
      </c>
      <c r="Q13" s="16">
        <v>0.03</v>
      </c>
      <c r="S13" s="22" t="s">
        <v>11</v>
      </c>
      <c r="T13" s="17">
        <v>5550</v>
      </c>
      <c r="V13" s="22" t="s">
        <v>11</v>
      </c>
      <c r="W13" s="21">
        <v>2500</v>
      </c>
      <c r="Y13" s="22" t="s">
        <v>11</v>
      </c>
      <c r="Z13" s="17">
        <v>6000</v>
      </c>
    </row>
    <row r="14" spans="1:26">
      <c r="M14" s="22" t="s">
        <v>12</v>
      </c>
      <c r="N14" s="16">
        <v>0.02</v>
      </c>
      <c r="P14" s="22" t="s">
        <v>12</v>
      </c>
      <c r="Q14" s="16">
        <v>0.03</v>
      </c>
      <c r="S14" s="22" t="s">
        <v>12</v>
      </c>
      <c r="T14" s="17">
        <v>5550</v>
      </c>
      <c r="V14" s="22" t="s">
        <v>12</v>
      </c>
      <c r="W14" s="21">
        <v>2500</v>
      </c>
      <c r="Y14" s="22" t="s">
        <v>12</v>
      </c>
      <c r="Z14" s="17">
        <v>6000</v>
      </c>
    </row>
    <row r="15" spans="1:26">
      <c r="M15" s="22" t="s">
        <v>13</v>
      </c>
      <c r="N15" s="16">
        <v>0.02</v>
      </c>
      <c r="P15" s="22" t="s">
        <v>13</v>
      </c>
      <c r="Q15" s="16">
        <v>0.03</v>
      </c>
      <c r="S15" s="22" t="s">
        <v>13</v>
      </c>
      <c r="T15" s="17">
        <v>5550</v>
      </c>
      <c r="V15" s="22" t="s">
        <v>13</v>
      </c>
      <c r="W15" s="21">
        <v>2500</v>
      </c>
      <c r="Y15" s="22" t="s">
        <v>13</v>
      </c>
      <c r="Z15" s="17">
        <v>6000</v>
      </c>
    </row>
    <row r="16" spans="1:26">
      <c r="M16" s="22" t="s">
        <v>15</v>
      </c>
      <c r="N16" s="16">
        <v>0.22019999999999998</v>
      </c>
      <c r="P16" s="22" t="s">
        <v>15</v>
      </c>
      <c r="Q16" s="16">
        <v>0.32500000000000007</v>
      </c>
      <c r="S16" s="22" t="s">
        <v>15</v>
      </c>
      <c r="T16" s="17">
        <v>59500</v>
      </c>
      <c r="V16" s="22" t="s">
        <v>15</v>
      </c>
      <c r="W16" s="21">
        <v>28600</v>
      </c>
      <c r="Y16" s="22" t="s">
        <v>15</v>
      </c>
      <c r="Z16" s="17">
        <v>63500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20"/>
  <sheetViews>
    <sheetView showGridLines="0" workbookViewId="0">
      <selection activeCell="C6" sqref="C6"/>
    </sheetView>
  </sheetViews>
  <sheetFormatPr defaultColWidth="8.81640625" defaultRowHeight="14.5"/>
  <cols>
    <col min="2" max="2" width="3.453125" customWidth="1"/>
    <col min="4" max="4" width="2.6328125" customWidth="1"/>
  </cols>
  <sheetData>
    <row r="2" spans="1:3">
      <c r="A2" s="8" t="s">
        <v>0</v>
      </c>
      <c r="C2" s="8" t="s">
        <v>1</v>
      </c>
    </row>
    <row r="3" spans="1:3">
      <c r="A3">
        <v>2023</v>
      </c>
      <c r="C3" t="s">
        <v>2</v>
      </c>
    </row>
    <row r="4" spans="1:3">
      <c r="A4">
        <v>2024</v>
      </c>
      <c r="C4" t="s">
        <v>3</v>
      </c>
    </row>
    <row r="5" spans="1:3">
      <c r="A5">
        <v>2025</v>
      </c>
      <c r="C5" t="s">
        <v>4</v>
      </c>
    </row>
    <row r="6" spans="1:3">
      <c r="A6">
        <v>2026</v>
      </c>
      <c r="C6" t="s">
        <v>5</v>
      </c>
    </row>
    <row r="7" spans="1:3">
      <c r="A7">
        <v>2027</v>
      </c>
      <c r="C7" t="s">
        <v>6</v>
      </c>
    </row>
    <row r="8" spans="1:3">
      <c r="A8">
        <v>2028</v>
      </c>
      <c r="C8" t="s">
        <v>7</v>
      </c>
    </row>
    <row r="9" spans="1:3">
      <c r="A9">
        <v>2029</v>
      </c>
      <c r="C9" t="s">
        <v>8</v>
      </c>
    </row>
    <row r="10" spans="1:3">
      <c r="A10">
        <v>2030</v>
      </c>
      <c r="C10" t="s">
        <v>9</v>
      </c>
    </row>
    <row r="11" spans="1:3">
      <c r="A11">
        <v>2031</v>
      </c>
      <c r="C11" t="s">
        <v>10</v>
      </c>
    </row>
    <row r="12" spans="1:3">
      <c r="A12">
        <v>2032</v>
      </c>
      <c r="C12" t="s">
        <v>11</v>
      </c>
    </row>
    <row r="13" spans="1:3">
      <c r="A13">
        <v>2033</v>
      </c>
      <c r="C13" t="s">
        <v>12</v>
      </c>
    </row>
    <row r="14" spans="1:3">
      <c r="A14">
        <v>2034</v>
      </c>
      <c r="C14" t="s">
        <v>13</v>
      </c>
    </row>
    <row r="15" spans="1:3">
      <c r="A15">
        <v>2035</v>
      </c>
    </row>
    <row r="16" spans="1:3">
      <c r="A16">
        <v>2036</v>
      </c>
    </row>
    <row r="17" spans="1:1">
      <c r="A17">
        <v>2037</v>
      </c>
    </row>
    <row r="18" spans="1:1">
      <c r="A18">
        <v>2038</v>
      </c>
    </row>
    <row r="19" spans="1:1">
      <c r="A19">
        <v>2039</v>
      </c>
    </row>
    <row r="20" spans="1:1">
      <c r="A20">
        <v>2040</v>
      </c>
    </row>
  </sheetData>
  <dataValidations count="1">
    <dataValidation type="list" allowBlank="1" showInputMessage="1" showErrorMessage="1" sqref="A2" xr:uid="{00000000-0002-0000-0500-000000000000}">
      <formula1>$A$2:$A$20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Instruções</vt:lpstr>
      <vt:lpstr>Acompanhamento de Indicadores</vt:lpstr>
      <vt:lpstr>Visão Geral dos Indicadores</vt:lpstr>
      <vt:lpstr>Descomplique sua rotina</vt:lpstr>
      <vt:lpstr>Tabelas Dinâmicas</vt:lpstr>
      <vt:lpstr>Validação de 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Luciana Lima</cp:lastModifiedBy>
  <dcterms:created xsi:type="dcterms:W3CDTF">2023-08-05T13:19:07Z</dcterms:created>
  <dcterms:modified xsi:type="dcterms:W3CDTF">2024-03-14T21:03:34Z</dcterms:modified>
</cp:coreProperties>
</file>